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2 ЧЕтверть\Основное меню\"/>
    </mc:Choice>
  </mc:AlternateContent>
  <xr:revisionPtr revIDLastSave="0" documentId="13_ncr:1_{C8456A13-295A-4D59-98D4-34B1E7CAC0A6}" xr6:coauthVersionLast="45" xr6:coauthVersionMax="45" xr10:uidLastSave="{00000000-0000-0000-0000-000000000000}"/>
  <bookViews>
    <workbookView xWindow="-120" yWindow="-120" windowWidth="19440" windowHeight="15000" activeTab="8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7" r:id="rId6"/>
    <sheet name="7" sheetId="8" r:id="rId7"/>
    <sheet name="8" sheetId="9" r:id="rId8"/>
    <sheet name="9" sheetId="10" r:id="rId9"/>
    <sheet name="10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9" l="1"/>
  <c r="G26" i="8"/>
  <c r="G26" i="5"/>
  <c r="G26" i="4"/>
  <c r="G38" i="4"/>
  <c r="G24" i="1"/>
  <c r="G26" i="3" l="1"/>
  <c r="G26" i="9"/>
  <c r="G40" i="10"/>
  <c r="G26" i="10"/>
  <c r="G26" i="11"/>
  <c r="G40" i="11"/>
  <c r="H40" i="11"/>
  <c r="J40" i="11"/>
  <c r="M40" i="11"/>
  <c r="H26" i="11"/>
  <c r="J26" i="11"/>
  <c r="M26" i="11"/>
  <c r="H40" i="10"/>
  <c r="J40" i="10"/>
  <c r="M40" i="10"/>
  <c r="H26" i="10"/>
  <c r="J26" i="10"/>
  <c r="M26" i="10"/>
  <c r="H40" i="9"/>
  <c r="J40" i="9"/>
  <c r="M40" i="9"/>
  <c r="H40" i="8"/>
  <c r="J40" i="8"/>
  <c r="M40" i="8"/>
  <c r="H26" i="8"/>
  <c r="J26" i="8"/>
  <c r="M26" i="8"/>
  <c r="H40" i="7"/>
  <c r="J40" i="7"/>
  <c r="M40" i="7"/>
  <c r="H26" i="7"/>
  <c r="J26" i="7"/>
  <c r="M26" i="7"/>
  <c r="H26" i="5"/>
  <c r="J26" i="5"/>
  <c r="M26" i="5"/>
  <c r="M26" i="4"/>
  <c r="J26" i="4"/>
  <c r="H26" i="4"/>
  <c r="H26" i="3"/>
  <c r="J26" i="3"/>
  <c r="M26" i="3"/>
  <c r="H38" i="2"/>
  <c r="J38" i="2"/>
  <c r="M38" i="2"/>
  <c r="H38" i="1"/>
  <c r="J38" i="1"/>
  <c r="M38" i="1"/>
  <c r="G38" i="2" l="1"/>
  <c r="N40" i="11" l="1"/>
  <c r="N40" i="9"/>
  <c r="N40" i="8"/>
  <c r="N26" i="8"/>
  <c r="N40" i="7"/>
  <c r="N26" i="5"/>
  <c r="N26" i="4"/>
  <c r="N26" i="3"/>
  <c r="N38" i="2"/>
  <c r="N38" i="1"/>
  <c r="G40" i="8" l="1"/>
  <c r="G40" i="7"/>
  <c r="G38" i="1"/>
  <c r="N26" i="11" l="1"/>
  <c r="N26" i="10"/>
  <c r="N40" i="10"/>
  <c r="N26" i="7" l="1"/>
  <c r="H41" i="11" l="1"/>
  <c r="M41" i="11"/>
  <c r="J41" i="11"/>
  <c r="N41" i="11"/>
  <c r="H41" i="10"/>
  <c r="M41" i="10"/>
  <c r="J41" i="10"/>
  <c r="N41" i="10"/>
  <c r="N26" i="9"/>
  <c r="M26" i="9"/>
  <c r="J26" i="9"/>
  <c r="H26" i="9"/>
  <c r="H41" i="8" l="1"/>
  <c r="M41" i="8"/>
  <c r="H41" i="9"/>
  <c r="M41" i="9"/>
  <c r="J41" i="9"/>
  <c r="N41" i="9"/>
  <c r="J41" i="8"/>
  <c r="N41" i="8"/>
  <c r="G26" i="7" l="1"/>
  <c r="H41" i="7" l="1"/>
  <c r="M41" i="7"/>
  <c r="J41" i="7"/>
  <c r="N41" i="7"/>
  <c r="G38" i="5"/>
  <c r="N38" i="5"/>
  <c r="M38" i="5"/>
  <c r="J38" i="5"/>
  <c r="H38" i="5"/>
  <c r="N38" i="4"/>
  <c r="M38" i="4"/>
  <c r="J38" i="4"/>
  <c r="H38" i="4"/>
  <c r="H39" i="4" l="1"/>
  <c r="M39" i="4"/>
  <c r="H39" i="5"/>
  <c r="M39" i="5"/>
  <c r="J39" i="5"/>
  <c r="N39" i="5"/>
  <c r="J39" i="4"/>
  <c r="N39" i="4"/>
  <c r="N38" i="3" l="1"/>
  <c r="M38" i="3"/>
  <c r="J38" i="3"/>
  <c r="H38" i="3"/>
  <c r="G38" i="3"/>
  <c r="N24" i="2"/>
  <c r="M24" i="2"/>
  <c r="J24" i="2"/>
  <c r="H24" i="2"/>
  <c r="G24" i="2"/>
  <c r="H39" i="2" l="1"/>
  <c r="M39" i="2"/>
  <c r="H39" i="3"/>
  <c r="M39" i="3"/>
  <c r="J39" i="3"/>
  <c r="N39" i="3"/>
  <c r="J39" i="2"/>
  <c r="N39" i="2"/>
  <c r="N24" i="1" l="1"/>
  <c r="N39" i="1" s="1"/>
  <c r="M24" i="1"/>
  <c r="M39" i="1" s="1"/>
  <c r="J24" i="1"/>
  <c r="J39" i="1" s="1"/>
  <c r="H24" i="1"/>
  <c r="H39" i="1" s="1"/>
</calcChain>
</file>

<file path=xl/sharedStrings.xml><?xml version="1.0" encoding="utf-8"?>
<sst xmlns="http://schemas.openxmlformats.org/spreadsheetml/2006/main" count="487" uniqueCount="147">
  <si>
    <t>Утверждаю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</si>
  <si>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</si>
  <si>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</si>
  <si>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</si>
  <si>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</si>
  <si>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</si>
  <si>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</si>
  <si>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</si>
  <si>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</si>
  <si>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</si>
  <si>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</si>
  <si>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</si>
  <si>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</si>
  <si>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</si>
  <si>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</si>
  <si>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</si>
  <si>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БУЛОЧКА ДОМАШНЯЯ С САХАРОМ</t>
  </si>
  <si>
    <t>50/2</t>
  </si>
  <si>
    <t>мука пшеничная высш.сорт, сахар песок, масло подсолнечное рафинированое, *яйца куриные (шт.), соль йодированная, дрожжи прессованные, вода питьевая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</si>
  <si>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</si>
  <si>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</si>
  <si>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</si>
  <si>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</si>
  <si>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</si>
  <si>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</si>
  <si>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</si>
  <si>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</si>
  <si>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</si>
  <si>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</si>
  <si>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</si>
  <si>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</si>
  <si>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</si>
  <si>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</si>
  <si>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</si>
  <si>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</si>
  <si>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</si>
  <si>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</si>
  <si>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</si>
  <si>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</si>
  <si>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</si>
  <si>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</si>
  <si>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</si>
  <si>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</si>
  <si>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</si>
  <si>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</si>
  <si>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</si>
  <si>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</si>
  <si>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</si>
  <si>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</si>
  <si>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>100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</si>
  <si>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</si>
  <si>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</si>
  <si>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</si>
  <si>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</si>
  <si>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</si>
  <si>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</si>
  <si>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</si>
  <si>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</si>
  <si>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</si>
  <si>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</si>
  <si>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куриная грудка филе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</si>
  <si>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</si>
  <si>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</si>
  <si>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</si>
  <si>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</si>
  <si>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</si>
  <si>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</si>
  <si>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</si>
  <si>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</si>
  <si>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</si>
  <si>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</si>
  <si>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</si>
  <si>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</si>
  <si>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</si>
  <si>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</si>
  <si>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</si>
  <si>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</si>
  <si>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</si>
  <si>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</si>
  <si>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</si>
  <si>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</si>
  <si>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</si>
  <si>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</si>
  <si>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</si>
  <si>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</si>
  <si>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>КРЕНДЕЛЬ САХАРНЫЙ</t>
  </si>
  <si>
    <t>мука пшеничная высш.сорт, сахар песок, соль йодированная, дрожжи прессованные, масло подсолнечное рафинированое, вода питьевая, *яйца куриные (шт.)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</si>
  <si>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</si>
  <si>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</si>
  <si>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</si>
  <si>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</si>
  <si>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</si>
  <si>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</si>
  <si>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</si>
  <si>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</si>
  <si>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</si>
  <si>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</si>
  <si>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</si>
  <si>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</si>
  <si>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</si>
  <si>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</si>
  <si>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</si>
  <si>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</si>
  <si>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</si>
  <si>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</si>
  <si>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</si>
  <si>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</si>
  <si>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</si>
  <si>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</si>
  <si>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</si>
  <si>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</si>
  <si>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 xml:space="preserve"> П.Е. Осиневская</t>
  </si>
  <si>
    <t>МЕНЮ  "____"________2025г.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</si>
  <si>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</si>
  <si>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</si>
  <si>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</si>
  <si>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</si>
  <si>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</si>
  <si>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12-18 лет</t>
  </si>
  <si>
    <t>160/30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</si>
  <si>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</si>
  <si>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</si>
  <si>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МАНДАРИН</t>
  </si>
  <si>
    <t>ЗРАЗЫ РУБЛЕНЫЕ(свинина)</t>
  </si>
  <si>
    <t>свинина мясная, батон нарезной пшен.мука высш.сорт обог. микронутриентами, вода питьевая, лук репчатый , яйца, соль йодированная, масло подсолнечное рафинированое, сухари панировачные, сметана 15%, мука, томатная паста.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</si>
  <si>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</si>
  <si>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ТТК 121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</si>
  <si>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</si>
  <si>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</si>
  <si>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ЙОГУРТ БЗМЖ</t>
  </si>
  <si>
    <t>йогурт</t>
  </si>
  <si>
    <t>ТТК 119</t>
  </si>
  <si>
    <t>ТЕФТЕЛЯ ОСОБАЯ В СОУСЕ</t>
  </si>
  <si>
    <t>свинина мясная, филе бедра куриного,батон нарезной йодированный, масло подсолнечное рафинированое, мука в/сс, лук репчатый, соль йодированная,  томатная паста, сахар,морковь, вода, лавровый лист</t>
  </si>
  <si>
    <t>рис, вода, масло сливочное</t>
  </si>
  <si>
    <t>ТТК 120</t>
  </si>
  <si>
    <t>КУРА, ЗАПЕЧЕННАЯ В ЯЙЦЕ</t>
  </si>
  <si>
    <t>филе куриной грудки, масло подсолнечное рафинированое,  мука пшеничная высш.сорт, соль йодированная, яйцо</t>
  </si>
  <si>
    <t>ЖАРКОЕ ПО-ДОМАШНЕМУ  (ФИЛЕ ИНД)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</si>
  <si>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</si>
  <si>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</si>
  <si>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</si>
  <si>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ТТК 118</t>
  </si>
  <si>
    <t>БИТОЧЕК АППЕТИТНЫЙ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</si>
  <si>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</si>
  <si>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СУП С МАКАРОННЫМИ ИЗДЕЛИЯМИ С МЯСОМ (филе инд)</t>
  </si>
  <si>
    <t>филе индейки конс,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</si>
</sst>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</cellStyleXfs>
  <cellXfs count="155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lef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9" fillId="12" borderId="11" xfId="0" applyFont="1" applyFill="1" applyBorder="1" applyAlignment="1">
      <alignment horizontal="left" vertical="top" wrapText="1"/>
    </xf>
    <xf numFmtId="0" fontId="18" fillId="12" borderId="12" xfId="0" applyFont="1" applyFill="1" applyBorder="1" applyAlignment="1">
      <alignment horizontal="right" vertical="center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18" fillId="12" borderId="8" xfId="0" applyFont="1" applyFill="1" applyBorder="1" applyAlignment="1">
      <alignment horizontal="left" vertical="center" wrapText="1"/>
    </xf>
    <xf numFmtId="0" fontId="12" fillId="12" borderId="11" xfId="1" applyFont="1" applyFill="1" applyBorder="1" applyAlignment="1">
      <alignment horizontal="left" vertical="top" wrapText="1"/>
    </xf>
    <xf numFmtId="0" fontId="16" fillId="12" borderId="13" xfId="1" applyFont="1" applyBorder="1" applyAlignment="1">
      <alignment horizontal="center" vertical="center"/>
    </xf>
    <xf numFmtId="0" fontId="9" fillId="12" borderId="8" xfId="1" applyFont="1" applyFill="1" applyBorder="1" applyAlignment="1">
      <alignment horizontal="left" vertical="center" wrapText="1"/>
    </xf>
    <xf numFmtId="0" fontId="12" fillId="12" borderId="11" xfId="3" applyFont="1" applyFill="1" applyBorder="1" applyAlignment="1">
      <alignment horizontal="left" vertical="top" wrapText="1"/>
    </xf>
    <xf numFmtId="0" fontId="16" fillId="12" borderId="13" xfId="3" applyFont="1" applyBorder="1" applyAlignment="1">
      <alignment horizontal="center" vertical="center"/>
    </xf>
    <xf numFmtId="0" fontId="9" fillId="12" borderId="8" xfId="3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9" fillId="12" borderId="11" xfId="6" applyFont="1" applyFill="1" applyBorder="1" applyAlignment="1">
      <alignment horizontal="left" vertical="top" wrapText="1"/>
    </xf>
    <xf numFmtId="0" fontId="16" fillId="12" borderId="13" xfId="6" applyFont="1" applyBorder="1" applyAlignment="1">
      <alignment horizontal="center" vertical="center"/>
    </xf>
    <xf numFmtId="0" fontId="18" fillId="12" borderId="8" xfId="6" applyFont="1" applyFill="1" applyBorder="1" applyAlignment="1">
      <alignment horizontal="left" vertical="center" wrapText="1"/>
    </xf>
    <xf numFmtId="0" fontId="19" fillId="12" borderId="11" xfId="4" applyFont="1" applyFill="1" applyBorder="1" applyAlignment="1">
      <alignment horizontal="left" vertical="top" wrapText="1"/>
    </xf>
    <xf numFmtId="0" fontId="16" fillId="12" borderId="13" xfId="4" applyFont="1" applyBorder="1" applyAlignment="1">
      <alignment horizontal="center" vertical="center"/>
    </xf>
    <xf numFmtId="0" fontId="18" fillId="12" borderId="8" xfId="4" applyFont="1" applyFill="1" applyBorder="1" applyAlignment="1">
      <alignment horizontal="left" vertical="center" wrapText="1"/>
    </xf>
    <xf numFmtId="0" fontId="16" fillId="12" borderId="13" xfId="5" applyFont="1" applyBorder="1" applyAlignment="1">
      <alignment horizontal="center" vertical="center"/>
    </xf>
    <xf numFmtId="0" fontId="18" fillId="12" borderId="8" xfId="5" applyFont="1" applyFill="1" applyBorder="1" applyAlignment="1">
      <alignment horizontal="left" vertical="center" wrapText="1"/>
    </xf>
    <xf numFmtId="0" fontId="19" fillId="12" borderId="11" xfId="5" applyFont="1" applyFill="1" applyBorder="1" applyAlignment="1">
      <alignment horizontal="left" vertical="top" wrapText="1"/>
    </xf>
    <xf numFmtId="0" fontId="9" fillId="12" borderId="8" xfId="4" applyFont="1" applyFill="1" applyBorder="1" applyAlignment="1">
      <alignment horizontal="left" vertical="center" wrapText="1"/>
    </xf>
    <xf numFmtId="0" fontId="12" fillId="12" borderId="11" xfId="4" applyFont="1" applyFill="1" applyBorder="1" applyAlignment="1">
      <alignment horizontal="left" vertical="top" wrapText="1"/>
    </xf>
    <xf numFmtId="0" fontId="9" fillId="12" borderId="8" xfId="0" applyFont="1" applyFill="1" applyBorder="1" applyAlignment="1">
      <alignment horizontal="lef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19" fillId="12" borderId="11" xfId="7" applyFont="1" applyFill="1" applyBorder="1" applyAlignment="1">
      <alignment horizontal="left" vertical="top" wrapText="1"/>
    </xf>
    <xf numFmtId="0" fontId="16" fillId="12" borderId="13" xfId="7" applyFont="1" applyBorder="1" applyAlignment="1">
      <alignment horizontal="center" vertical="center"/>
    </xf>
    <xf numFmtId="0" fontId="18" fillId="12" borderId="8" xfId="7" applyFont="1" applyFill="1" applyBorder="1" applyAlignment="1">
      <alignment horizontal="left" vertical="center" wrapText="1"/>
    </xf>
    <xf numFmtId="0" fontId="9" fillId="12" borderId="8" xfId="8" applyFont="1" applyFill="1" applyBorder="1" applyAlignment="1">
      <alignment horizontal="left" vertical="center" wrapText="1"/>
    </xf>
    <xf numFmtId="0" fontId="12" fillId="12" borderId="11" xfId="8" applyFont="1" applyFill="1" applyBorder="1" applyAlignment="1">
      <alignment horizontal="left" vertical="top" wrapText="1"/>
    </xf>
    <xf numFmtId="0" fontId="16" fillId="12" borderId="13" xfId="10" applyFont="1" applyBorder="1" applyAlignment="1">
      <alignment horizontal="center" vertical="center"/>
    </xf>
    <xf numFmtId="0" fontId="9" fillId="12" borderId="15" xfId="10" applyFont="1" applyFill="1" applyBorder="1" applyAlignment="1">
      <alignment horizontal="left" vertical="center" wrapText="1"/>
    </xf>
    <xf numFmtId="0" fontId="9" fillId="12" borderId="8" xfId="10" applyFont="1" applyFill="1" applyBorder="1" applyAlignment="1">
      <alignment horizontal="left" vertical="center" wrapText="1"/>
    </xf>
    <xf numFmtId="0" fontId="12" fillId="12" borderId="16" xfId="10" applyFont="1" applyFill="1" applyBorder="1" applyAlignment="1">
      <alignment horizontal="left" vertical="top" wrapText="1"/>
    </xf>
    <xf numFmtId="0" fontId="12" fillId="12" borderId="11" xfId="10" applyFont="1" applyFill="1" applyBorder="1" applyAlignment="1">
      <alignment horizontal="left" vertical="top" wrapText="1"/>
    </xf>
    <xf numFmtId="0" fontId="12" fillId="12" borderId="11" xfId="11" applyFont="1" applyFill="1" applyBorder="1" applyAlignment="1">
      <alignment horizontal="left" vertical="top" wrapText="1"/>
    </xf>
    <xf numFmtId="0" fontId="16" fillId="12" borderId="13" xfId="11" applyFont="1" applyBorder="1" applyAlignment="1">
      <alignment horizontal="center" vertical="center"/>
    </xf>
    <xf numFmtId="0" fontId="9" fillId="12" borderId="8" xfId="11" applyFont="1" applyFill="1" applyBorder="1" applyAlignment="1">
      <alignment horizontal="left" vertical="center" wrapText="1"/>
    </xf>
    <xf numFmtId="0" fontId="16" fillId="13" borderId="13" xfId="8" applyFont="1" applyFill="1" applyBorder="1" applyAlignment="1">
      <alignment horizontal="center" vertical="center"/>
    </xf>
    <xf numFmtId="0" fontId="16" fillId="12" borderId="13" xfId="12" applyFont="1" applyBorder="1" applyAlignment="1">
      <alignment horizontal="center" vertical="center"/>
    </xf>
    <xf numFmtId="0" fontId="18" fillId="12" borderId="8" xfId="12" applyFont="1" applyFill="1" applyBorder="1" applyAlignment="1">
      <alignment horizontal="left" vertical="center" wrapText="1"/>
    </xf>
    <xf numFmtId="0" fontId="19" fillId="12" borderId="11" xfId="12" applyFont="1" applyFill="1" applyBorder="1" applyAlignment="1">
      <alignment horizontal="left" vertical="top" wrapText="1"/>
    </xf>
    <xf numFmtId="0" fontId="9" fillId="12" borderId="8" xfId="16" applyFont="1" applyFill="1" applyBorder="1" applyAlignment="1">
      <alignment horizontal="left" vertical="center" wrapText="1"/>
    </xf>
    <xf numFmtId="0" fontId="12" fillId="12" borderId="11" xfId="16" applyFont="1" applyFill="1" applyBorder="1" applyAlignment="1">
      <alignment horizontal="left" vertical="top" wrapText="1"/>
    </xf>
    <xf numFmtId="39" fontId="9" fillId="12" borderId="12" xfId="2" applyNumberFormat="1" applyFont="1" applyBorder="1" applyAlignment="1">
      <alignment horizontal="right" vertical="center" wrapText="1"/>
    </xf>
    <xf numFmtId="0" fontId="12" fillId="12" borderId="11" xfId="2" applyFont="1" applyBorder="1" applyAlignment="1">
      <alignment horizontal="left" vertical="top" wrapText="1"/>
    </xf>
    <xf numFmtId="0" fontId="16" fillId="12" borderId="13" xfId="13" applyFont="1" applyBorder="1" applyAlignment="1">
      <alignment horizontal="center" vertical="center"/>
    </xf>
    <xf numFmtId="0" fontId="18" fillId="12" borderId="8" xfId="13" applyFont="1" applyFill="1" applyBorder="1" applyAlignment="1">
      <alignment horizontal="left" vertical="center" wrapText="1"/>
    </xf>
    <xf numFmtId="0" fontId="19" fillId="12" borderId="11" xfId="13" applyFont="1" applyFill="1" applyBorder="1" applyAlignment="1">
      <alignment horizontal="left" vertical="top" wrapText="1"/>
    </xf>
    <xf numFmtId="0" fontId="19" fillId="12" borderId="11" xfId="17" applyFont="1" applyFill="1" applyBorder="1" applyAlignment="1">
      <alignment horizontal="left" vertical="top" wrapText="1"/>
    </xf>
    <xf numFmtId="0" fontId="16" fillId="12" borderId="13" xfId="17" applyFont="1" applyBorder="1" applyAlignment="1">
      <alignment horizontal="center" vertical="center"/>
    </xf>
    <xf numFmtId="0" fontId="18" fillId="12" borderId="8" xfId="17" applyFont="1" applyFill="1" applyBorder="1" applyAlignment="1">
      <alignment horizontal="left" vertical="center" wrapText="1"/>
    </xf>
    <xf numFmtId="0" fontId="16" fillId="12" borderId="13" xfId="2" applyFont="1" applyBorder="1" applyAlignment="1">
      <alignment horizontal="center" vertical="center"/>
    </xf>
    <xf numFmtId="0" fontId="9" fillId="12" borderId="8" xfId="2" applyFont="1" applyBorder="1" applyAlignment="1">
      <alignment horizontal="left" vertical="center" wrapText="1"/>
    </xf>
    <xf numFmtId="0" fontId="9" fillId="12" borderId="12" xfId="2" applyFont="1" applyBorder="1" applyAlignment="1">
      <alignment horizontal="right" vertical="center" wrapText="1"/>
    </xf>
    <xf numFmtId="0" fontId="16" fillId="12" borderId="13" xfId="16" applyFont="1" applyBorder="1" applyAlignment="1">
      <alignment horizontal="center" vertical="center"/>
    </xf>
    <xf numFmtId="0" fontId="16" fillId="12" borderId="13" xfId="19" applyFont="1" applyBorder="1" applyAlignment="1">
      <alignment horizontal="center" vertical="center"/>
    </xf>
    <xf numFmtId="0" fontId="18" fillId="12" borderId="8" xfId="19" applyFont="1" applyFill="1" applyBorder="1" applyAlignment="1">
      <alignment horizontal="left" vertical="center" wrapText="1"/>
    </xf>
    <xf numFmtId="0" fontId="16" fillId="12" borderId="27" xfId="20" applyFont="1" applyBorder="1" applyAlignment="1">
      <alignment horizontal="center" vertical="center"/>
    </xf>
    <xf numFmtId="0" fontId="16" fillId="12" borderId="28" xfId="20" applyFont="1" applyBorder="1" applyAlignment="1">
      <alignment horizontal="center" vertical="center"/>
    </xf>
    <xf numFmtId="0" fontId="9" fillId="12" borderId="26" xfId="20" applyFont="1" applyFill="1" applyBorder="1" applyAlignment="1">
      <alignment horizontal="left" vertical="center" wrapText="1"/>
    </xf>
    <xf numFmtId="0" fontId="9" fillId="12" borderId="25" xfId="20" applyFont="1" applyFill="1" applyBorder="1" applyAlignment="1">
      <alignment horizontal="left" vertical="center" wrapText="1"/>
    </xf>
    <xf numFmtId="0" fontId="9" fillId="12" borderId="15" xfId="20" applyFont="1" applyFill="1" applyBorder="1" applyAlignment="1">
      <alignment horizontal="left" vertical="center" wrapText="1"/>
    </xf>
    <xf numFmtId="0" fontId="12" fillId="12" borderId="24" xfId="20" applyFont="1" applyFill="1" applyBorder="1" applyAlignment="1">
      <alignment horizontal="left" vertical="top" wrapText="1"/>
    </xf>
    <xf numFmtId="0" fontId="12" fillId="12" borderId="23" xfId="20" applyFont="1" applyFill="1" applyBorder="1" applyAlignment="1">
      <alignment horizontal="left" vertical="top" wrapText="1"/>
    </xf>
    <xf numFmtId="0" fontId="12" fillId="12" borderId="16" xfId="20" applyFont="1" applyFill="1" applyBorder="1" applyAlignment="1">
      <alignment horizontal="left" vertical="top" wrapText="1"/>
    </xf>
    <xf numFmtId="0" fontId="16" fillId="12" borderId="13" xfId="18" applyFont="1" applyBorder="1" applyAlignment="1">
      <alignment horizontal="center" vertical="center"/>
    </xf>
    <xf numFmtId="0" fontId="9" fillId="12" borderId="8" xfId="18" applyFont="1" applyFill="1" applyBorder="1" applyAlignment="1">
      <alignment horizontal="left" vertical="center" wrapText="1"/>
    </xf>
    <xf numFmtId="0" fontId="9" fillId="12" borderId="12" xfId="18" applyFont="1" applyFill="1" applyBorder="1" applyAlignment="1">
      <alignment horizontal="right" vertical="center" wrapText="1"/>
    </xf>
    <xf numFmtId="0" fontId="12" fillId="12" borderId="11" xfId="18" applyFont="1" applyFill="1" applyBorder="1" applyAlignment="1">
      <alignment horizontal="left" vertical="top" wrapText="1"/>
    </xf>
    <xf numFmtId="0" fontId="19" fillId="12" borderId="11" xfId="19" applyFont="1" applyFill="1" applyBorder="1" applyAlignment="1">
      <alignment horizontal="left" vertical="top" wrapText="1"/>
    </xf>
    <xf numFmtId="0" fontId="16" fillId="12" borderId="13" xfId="21" applyFont="1" applyBorder="1" applyAlignment="1">
      <alignment horizontal="center" vertical="center"/>
    </xf>
    <xf numFmtId="0" fontId="9" fillId="12" borderId="8" xfId="21" applyFont="1" applyFill="1" applyBorder="1" applyAlignment="1">
      <alignment horizontal="left" vertical="center" wrapText="1"/>
    </xf>
    <xf numFmtId="0" fontId="12" fillId="12" borderId="11" xfId="21" applyFont="1" applyFill="1" applyBorder="1" applyAlignment="1">
      <alignment horizontal="left" vertical="top" wrapText="1"/>
    </xf>
    <xf numFmtId="0" fontId="12" fillId="12" borderId="11" xfId="22" applyFont="1" applyFill="1" applyBorder="1" applyAlignment="1">
      <alignment horizontal="left" vertical="top" wrapText="1"/>
    </xf>
    <xf numFmtId="0" fontId="16" fillId="12" borderId="13" xfId="22" applyFont="1" applyBorder="1" applyAlignment="1">
      <alignment horizontal="center" vertical="center"/>
    </xf>
    <xf numFmtId="0" fontId="9" fillId="12" borderId="8" xfId="22" applyFont="1" applyFill="1" applyBorder="1" applyAlignment="1">
      <alignment horizontal="left" vertical="center" wrapText="1"/>
    </xf>
    <xf numFmtId="0" fontId="16" fillId="12" borderId="13" xfId="23" applyFont="1" applyBorder="1" applyAlignment="1">
      <alignment horizontal="center" vertical="center"/>
    </xf>
    <xf numFmtId="0" fontId="9" fillId="12" borderId="15" xfId="23" applyFont="1" applyFill="1" applyBorder="1" applyAlignment="1">
      <alignment horizontal="left" vertical="center" wrapText="1"/>
    </xf>
    <xf numFmtId="0" fontId="9" fillId="12" borderId="8" xfId="23" applyFont="1" applyFill="1" applyBorder="1" applyAlignment="1">
      <alignment horizontal="left" vertical="center" wrapText="1"/>
    </xf>
    <xf numFmtId="0" fontId="12" fillId="12" borderId="16" xfId="23" applyFont="1" applyFill="1" applyBorder="1" applyAlignment="1">
      <alignment horizontal="left" vertical="top" wrapText="1"/>
    </xf>
    <xf numFmtId="0" fontId="12" fillId="12" borderId="11" xfId="23" applyFont="1" applyFill="1" applyBorder="1" applyAlignment="1">
      <alignment horizontal="left" vertical="top" wrapText="1"/>
    </xf>
    <xf numFmtId="0" fontId="16" fillId="12" borderId="13" xfId="25" applyFont="1" applyBorder="1" applyAlignment="1">
      <alignment horizontal="center" vertical="center"/>
    </xf>
    <xf numFmtId="0" fontId="18" fillId="12" borderId="8" xfId="25" applyFont="1" applyFill="1" applyBorder="1" applyAlignment="1">
      <alignment horizontal="left" vertical="center" wrapText="1"/>
    </xf>
    <xf numFmtId="0" fontId="19" fillId="12" borderId="11" xfId="25" applyFont="1" applyFill="1" applyBorder="1" applyAlignment="1">
      <alignment horizontal="left" vertical="top" wrapText="1"/>
    </xf>
    <xf numFmtId="39" fontId="18" fillId="12" borderId="12" xfId="27" applyNumberFormat="1" applyFont="1" applyFill="1" applyBorder="1" applyAlignment="1">
      <alignment horizontal="right" vertical="center" wrapText="1"/>
    </xf>
    <xf numFmtId="0" fontId="19" fillId="12" borderId="11" xfId="27" applyFont="1" applyFill="1" applyBorder="1" applyAlignment="1">
      <alignment horizontal="left" vertical="top" wrapText="1"/>
    </xf>
    <xf numFmtId="0" fontId="16" fillId="12" borderId="13" xfId="27" applyFont="1" applyBorder="1" applyAlignment="1">
      <alignment horizontal="center" vertical="center"/>
    </xf>
    <xf numFmtId="0" fontId="18" fillId="12" borderId="8" xfId="27" applyFont="1" applyFill="1" applyBorder="1" applyAlignment="1">
      <alignment horizontal="left" vertical="center" wrapText="1"/>
    </xf>
    <xf numFmtId="0" fontId="18" fillId="12" borderId="12" xfId="27" applyFont="1" applyFill="1" applyBorder="1" applyAlignment="1">
      <alignment horizontal="right" vertical="center" wrapText="1"/>
    </xf>
    <xf numFmtId="0" fontId="16" fillId="12" borderId="13" xfId="26" applyFont="1" applyBorder="1" applyAlignment="1">
      <alignment horizontal="center" vertical="center"/>
    </xf>
    <xf numFmtId="0" fontId="18" fillId="12" borderId="8" xfId="26" applyFont="1" applyFill="1" applyBorder="1" applyAlignment="1">
      <alignment horizontal="left" vertical="center" wrapText="1"/>
    </xf>
    <xf numFmtId="0" fontId="19" fillId="12" borderId="11" xfId="26" applyFont="1" applyFill="1" applyBorder="1" applyAlignment="1">
      <alignment horizontal="left" vertical="top" wrapText="1"/>
    </xf>
    <xf numFmtId="0" fontId="12" fillId="12" borderId="11" xfId="30" applyFont="1" applyFill="1" applyBorder="1" applyAlignment="1">
      <alignment horizontal="left" vertical="top" wrapText="1"/>
    </xf>
    <xf numFmtId="0" fontId="16" fillId="12" borderId="13" xfId="30" applyFont="1" applyBorder="1" applyAlignment="1">
      <alignment horizontal="center" vertical="center"/>
    </xf>
    <xf numFmtId="0" fontId="9" fillId="12" borderId="8" xfId="30" applyFont="1" applyFill="1" applyBorder="1" applyAlignment="1">
      <alignment horizontal="left" vertical="center" wrapText="1"/>
    </xf>
    <xf numFmtId="0" fontId="16" fillId="12" borderId="13" xfId="28" applyFont="1" applyBorder="1" applyAlignment="1">
      <alignment horizontal="center" vertical="center"/>
    </xf>
    <xf numFmtId="0" fontId="9" fillId="12" borderId="15" xfId="28" applyFont="1" applyFill="1" applyBorder="1" applyAlignment="1">
      <alignment horizontal="left" vertical="center" wrapText="1"/>
    </xf>
    <xf numFmtId="0" fontId="9" fillId="12" borderId="8" xfId="28" applyFont="1" applyFill="1" applyBorder="1" applyAlignment="1">
      <alignment horizontal="left" vertical="center" wrapText="1"/>
    </xf>
    <xf numFmtId="0" fontId="9" fillId="12" borderId="12" xfId="28" applyFont="1" applyFill="1" applyBorder="1" applyAlignment="1">
      <alignment horizontal="right" vertical="center" wrapText="1"/>
    </xf>
    <xf numFmtId="39" fontId="9" fillId="12" borderId="12" xfId="28" applyNumberFormat="1" applyFont="1" applyFill="1" applyBorder="1" applyAlignment="1">
      <alignment horizontal="right" vertical="center" wrapText="1"/>
    </xf>
    <xf numFmtId="0" fontId="12" fillId="12" borderId="16" xfId="28" applyFont="1" applyFill="1" applyBorder="1" applyAlignment="1">
      <alignment horizontal="left" vertical="top" wrapText="1"/>
    </xf>
    <xf numFmtId="0" fontId="12" fillId="12" borderId="11" xfId="28" applyFont="1" applyFill="1" applyBorder="1" applyAlignment="1">
      <alignment horizontal="left" vertical="top" wrapText="1"/>
    </xf>
    <xf numFmtId="0" fontId="16" fillId="12" borderId="13" xfId="29" applyFont="1" applyBorder="1" applyAlignment="1">
      <alignment horizontal="center" vertical="center"/>
    </xf>
    <xf numFmtId="0" fontId="9" fillId="12" borderId="8" xfId="29" applyFont="1" applyFill="1" applyBorder="1" applyAlignment="1">
      <alignment horizontal="left" vertical="center" wrapText="1"/>
    </xf>
    <xf numFmtId="0" fontId="9" fillId="12" borderId="12" xfId="29" applyFont="1" applyFill="1" applyBorder="1" applyAlignment="1">
      <alignment horizontal="right" vertical="center" wrapText="1"/>
    </xf>
    <xf numFmtId="39" fontId="9" fillId="12" borderId="12" xfId="29" applyNumberFormat="1" applyFont="1" applyFill="1" applyBorder="1" applyAlignment="1">
      <alignment horizontal="right" vertical="center" wrapText="1"/>
    </xf>
    <xf numFmtId="0" fontId="12" fillId="12" borderId="11" xfId="29" applyFont="1" applyFill="1" applyBorder="1" applyAlignment="1">
      <alignment horizontal="left" vertical="top" wrapText="1"/>
    </xf>
    <xf numFmtId="0" fontId="9" fillId="12" borderId="12" xfId="32" applyFont="1" applyFill="1" applyBorder="1" applyAlignment="1">
      <alignment horizontal="right" vertical="center" wrapText="1"/>
    </xf>
    <xf numFmtId="39" fontId="9" fillId="12" borderId="12" xfId="32" applyNumberFormat="1" applyFont="1" applyFill="1" applyBorder="1" applyAlignment="1">
      <alignment horizontal="right" vertical="center" wrapText="1"/>
    </xf>
    <xf numFmtId="0" fontId="12" fillId="12" borderId="11" xfId="32" applyFont="1" applyFill="1" applyBorder="1" applyAlignment="1">
      <alignment horizontal="left" vertical="top" wrapText="1"/>
    </xf>
    <xf numFmtId="0" fontId="16" fillId="12" borderId="13" xfId="33" applyFont="1" applyBorder="1" applyAlignment="1">
      <alignment horizontal="center" vertical="center"/>
    </xf>
    <xf numFmtId="0" fontId="9" fillId="12" borderId="15" xfId="33" applyFont="1" applyFill="1" applyBorder="1" applyAlignment="1">
      <alignment horizontal="left" vertical="center" wrapText="1"/>
    </xf>
    <xf numFmtId="0" fontId="9" fillId="12" borderId="8" xfId="33" applyFont="1" applyFill="1" applyBorder="1" applyAlignment="1">
      <alignment horizontal="left" vertical="center" wrapText="1"/>
    </xf>
    <xf numFmtId="0" fontId="12" fillId="12" borderId="16" xfId="33" applyFont="1" applyFill="1" applyBorder="1" applyAlignment="1">
      <alignment horizontal="left" vertical="top" wrapText="1"/>
    </xf>
    <xf numFmtId="0" fontId="12" fillId="12" borderId="11" xfId="33" applyFont="1" applyFill="1" applyBorder="1" applyAlignment="1">
      <alignment horizontal="left" vertical="top" wrapText="1"/>
    </xf>
    <xf numFmtId="0" fontId="9" fillId="12" borderId="8" xfId="32" applyFont="1" applyFill="1" applyBorder="1" applyAlignment="1">
      <alignment horizontal="left" vertical="center" wrapText="1"/>
    </xf>
  </cellXfs>
  <cellStyles count="34">
    <cellStyle name="Обычный" xfId="0" builtinId="0"/>
    <cellStyle name="Обычный 10" xfId="9" xr:uid="{1A8A1CD1-856C-4ABE-AC25-1908B0741753}"/>
    <cellStyle name="Обычный 11" xfId="10" xr:uid="{D71E680A-B0CC-4907-8B82-B37030FA52FF}"/>
    <cellStyle name="Обычный 12" xfId="11" xr:uid="{CF83058C-286E-4E2C-81C3-76C9F53604F1}"/>
    <cellStyle name="Обычный 13" xfId="12" xr:uid="{33DAA6AA-AC27-436C-9C19-0F1F878DC454}"/>
    <cellStyle name="Обычный 14" xfId="13" xr:uid="{D9FCAFCA-8E07-4521-B234-7CE47F5BFDDE}"/>
    <cellStyle name="Обычный 15" xfId="14" xr:uid="{169479F9-34DC-4C69-A7A4-0535E7AB6CB3}"/>
    <cellStyle name="Обычный 16" xfId="15" xr:uid="{06D84C40-020E-4F40-B896-2F27CBBE7434}"/>
    <cellStyle name="Обычный 17" xfId="16" xr:uid="{D8D04007-B4C2-409D-B785-3C7AAE148223}"/>
    <cellStyle name="Обычный 18" xfId="17" xr:uid="{C3F383AB-8D88-483B-9B68-97148448F0EA}"/>
    <cellStyle name="Обычный 19" xfId="18" xr:uid="{2DFC833E-62E0-486F-8448-928995ACF0AB}"/>
    <cellStyle name="Обычный 2" xfId="2" xr:uid="{A692CD05-AA2E-4721-8989-9B858F7682D0}"/>
    <cellStyle name="Обычный 20" xfId="19" xr:uid="{7C497FC3-BBAB-4D11-BAC8-4057E9245F09}"/>
    <cellStyle name="Обычный 21" xfId="20" xr:uid="{8CC38B4C-BBD1-461F-B31E-8B4BF12D1B4E}"/>
    <cellStyle name="Обычный 22" xfId="21" xr:uid="{3BCDE407-E049-4FA2-935E-CCFC9BBA9804}"/>
    <cellStyle name="Обычный 23" xfId="22" xr:uid="{9B3E0415-2B19-4248-A2A2-39F6C56EEB09}"/>
    <cellStyle name="Обычный 24" xfId="23" xr:uid="{31443AED-2961-481A-89FF-07859CC0D435}"/>
    <cellStyle name="Обычный 25" xfId="24" xr:uid="{BBCCD9D0-021E-4269-A60B-2ED29A1BF90D}"/>
    <cellStyle name="Обычный 26" xfId="25" xr:uid="{DD9CCD93-B5D3-4858-B40B-91456BF70575}"/>
    <cellStyle name="Обычный 27" xfId="26" xr:uid="{6F5AAC02-0E59-4B37-A1A8-1B5A66857D3B}"/>
    <cellStyle name="Обычный 28" xfId="27" xr:uid="{03CE4715-0AD2-432F-B9EF-F874BC1AA8A2}"/>
    <cellStyle name="Обычный 29" xfId="28" xr:uid="{AACBF886-EAF8-4378-BC6F-D44E7EA610EF}"/>
    <cellStyle name="Обычный 3" xfId="1" xr:uid="{DD3E1039-527F-4067-B551-4890622761F4}"/>
    <cellStyle name="Обычный 30" xfId="29" xr:uid="{60DF714C-DC0E-4E29-B112-89A6E92432AC}"/>
    <cellStyle name="Обычный 31" xfId="30" xr:uid="{DD9A74DC-2B60-4A3A-A599-ABE036ECBC30}"/>
    <cellStyle name="Обычный 32" xfId="31" xr:uid="{87A8E72C-5F10-4A13-ABDF-6FE4927B6AD4}"/>
    <cellStyle name="Обычный 33" xfId="32" xr:uid="{0169DCB6-7422-4D32-A6DA-864A48DCA80C}"/>
    <cellStyle name="Обычный 34" xfId="33" xr:uid="{F2C08DC9-44B6-4A96-A644-A210BD3C945C}"/>
    <cellStyle name="Обычный 4" xfId="3" xr:uid="{283DFCCE-48A6-443C-AC2B-499F81CE32AE}"/>
    <cellStyle name="Обычный 5" xfId="4" xr:uid="{A1EDA23F-F56F-40D4-8B1E-DE86EDA88ED4}"/>
    <cellStyle name="Обычный 6" xfId="5" xr:uid="{087C7480-59D2-4EA1-965F-F3153553BE20}"/>
    <cellStyle name="Обычный 7" xfId="6" xr:uid="{C1684582-22B9-4655-945C-DA9223627EF7}"/>
    <cellStyle name="Обычный 8" xfId="7" xr:uid="{EC0E5309-C7DF-4653-8E62-0644EDADBCC9}"/>
    <cellStyle name="Обычный 9" xfId="8" xr:uid="{BF189902-0740-46D9-B451-505A514A2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workbookViewId="0">
      <selection activeCell="B25" sqref="B25:O25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30" t="s">
        <v>37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1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3.35" customHeight="1" x14ac:dyDescent="0.15">
      <c r="A14" s="8">
        <v>294</v>
      </c>
      <c r="B14" s="9" t="s">
        <v>98</v>
      </c>
      <c r="C14" s="10"/>
      <c r="D14" s="10"/>
      <c r="E14" s="10"/>
      <c r="F14" s="13">
        <v>100</v>
      </c>
      <c r="G14" s="14">
        <v>47.6</v>
      </c>
      <c r="H14" s="14">
        <v>12.47</v>
      </c>
      <c r="I14" s="14"/>
      <c r="J14" s="14">
        <v>14.36</v>
      </c>
      <c r="K14" s="14"/>
      <c r="L14" s="14"/>
      <c r="M14" s="14">
        <v>2.93</v>
      </c>
      <c r="N14" s="14">
        <v>190.89</v>
      </c>
      <c r="O14" s="14"/>
    </row>
    <row r="15" spans="1:15" ht="27" customHeight="1" x14ac:dyDescent="0.15">
      <c r="A15" s="8"/>
      <c r="B15" s="11" t="s">
        <v>10</v>
      </c>
      <c r="C15" s="12"/>
      <c r="D15" s="12"/>
      <c r="E15" s="12"/>
      <c r="F15" s="13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3.35" customHeight="1" x14ac:dyDescent="0.15">
      <c r="A16" s="8">
        <v>30</v>
      </c>
      <c r="B16" s="9" t="s">
        <v>11</v>
      </c>
      <c r="C16" s="10"/>
      <c r="D16" s="10"/>
      <c r="E16" s="10"/>
      <c r="F16" s="13">
        <v>180</v>
      </c>
      <c r="G16" s="14">
        <v>9.8000000000000007</v>
      </c>
      <c r="H16" s="14">
        <v>6.55</v>
      </c>
      <c r="I16" s="14"/>
      <c r="J16" s="14">
        <v>5.81</v>
      </c>
      <c r="K16" s="14"/>
      <c r="L16" s="14"/>
      <c r="M16" s="14">
        <v>41.83</v>
      </c>
      <c r="N16" s="14">
        <v>250.77</v>
      </c>
      <c r="O16" s="14"/>
    </row>
    <row r="17" spans="1:15" ht="24.75" customHeight="1" x14ac:dyDescent="0.15">
      <c r="A17" s="8"/>
      <c r="B17" s="11" t="s">
        <v>12</v>
      </c>
      <c r="C17" s="12"/>
      <c r="D17" s="12"/>
      <c r="E17" s="12"/>
      <c r="F17" s="13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24" customHeight="1" x14ac:dyDescent="0.15">
      <c r="A18" s="8" t="s">
        <v>113</v>
      </c>
      <c r="B18" s="9" t="s">
        <v>13</v>
      </c>
      <c r="C18" s="10"/>
      <c r="D18" s="10"/>
      <c r="E18" s="10"/>
      <c r="F18" s="13" t="s">
        <v>14</v>
      </c>
      <c r="G18" s="14">
        <v>16.5</v>
      </c>
      <c r="H18" s="14">
        <v>2.1</v>
      </c>
      <c r="I18" s="14"/>
      <c r="J18" s="14">
        <v>2.4700000000000002</v>
      </c>
      <c r="K18" s="14"/>
      <c r="L18" s="14"/>
      <c r="M18" s="14">
        <v>16.149999999999999</v>
      </c>
      <c r="N18" s="14">
        <v>95.45</v>
      </c>
      <c r="O18" s="14"/>
    </row>
    <row r="19" spans="1:15" ht="22.5" customHeight="1" x14ac:dyDescent="0.15">
      <c r="A19" s="8"/>
      <c r="B19" s="11" t="s">
        <v>15</v>
      </c>
      <c r="C19" s="12"/>
      <c r="D19" s="12"/>
      <c r="E19" s="12"/>
      <c r="F19" s="13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3.35" customHeight="1" x14ac:dyDescent="0.15">
      <c r="A20" s="8">
        <v>6</v>
      </c>
      <c r="B20" s="9" t="s">
        <v>16</v>
      </c>
      <c r="C20" s="10"/>
      <c r="D20" s="10"/>
      <c r="E20" s="10"/>
      <c r="F20" s="13" t="s">
        <v>17</v>
      </c>
      <c r="G20" s="14">
        <v>5.5</v>
      </c>
      <c r="H20" s="14">
        <v>4.38</v>
      </c>
      <c r="I20" s="14"/>
      <c r="J20" s="14">
        <v>4.63</v>
      </c>
      <c r="K20" s="14"/>
      <c r="L20" s="14"/>
      <c r="M20" s="14">
        <v>29.54</v>
      </c>
      <c r="N20" s="14">
        <v>177.15</v>
      </c>
      <c r="O20" s="14"/>
    </row>
    <row r="21" spans="1:15" ht="29.25" customHeight="1" x14ac:dyDescent="0.15">
      <c r="A21" s="8"/>
      <c r="B21" s="11" t="s">
        <v>18</v>
      </c>
      <c r="C21" s="12"/>
      <c r="D21" s="12"/>
      <c r="E21" s="12"/>
      <c r="F21" s="13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3.35" customHeight="1" x14ac:dyDescent="0.15">
      <c r="A22" s="8" t="s">
        <v>41</v>
      </c>
      <c r="B22" s="9" t="s">
        <v>19</v>
      </c>
      <c r="C22" s="10"/>
      <c r="D22" s="10"/>
      <c r="E22" s="10"/>
      <c r="F22" s="13" t="s">
        <v>20</v>
      </c>
      <c r="G22" s="14">
        <v>3.6</v>
      </c>
      <c r="H22" s="14">
        <v>1.5</v>
      </c>
      <c r="I22" s="14"/>
      <c r="J22" s="14">
        <v>0.57999999999999996</v>
      </c>
      <c r="K22" s="14"/>
      <c r="L22" s="14"/>
      <c r="M22" s="14">
        <v>10.28</v>
      </c>
      <c r="N22" s="14">
        <v>52.4</v>
      </c>
      <c r="O22" s="14"/>
    </row>
    <row r="23" spans="1:15" ht="9.75" customHeight="1" x14ac:dyDescent="0.15">
      <c r="A23" s="8"/>
      <c r="B23" s="11" t="s">
        <v>21</v>
      </c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4.1" customHeight="1" x14ac:dyDescent="0.15">
      <c r="A24" s="5"/>
      <c r="B24" s="24" t="s">
        <v>22</v>
      </c>
      <c r="C24" s="19"/>
      <c r="D24" s="19"/>
      <c r="E24" s="20"/>
      <c r="F24" s="7">
        <v>552</v>
      </c>
      <c r="G24" s="2">
        <f>G14+G16+G18+G20+G22</f>
        <v>83</v>
      </c>
      <c r="H24" s="14">
        <f>H14+H16+H18+H20+H22</f>
        <v>27</v>
      </c>
      <c r="I24" s="14"/>
      <c r="J24" s="14">
        <f>J14+J16+J18+J20+J22</f>
        <v>27.849999999999994</v>
      </c>
      <c r="K24" s="14"/>
      <c r="L24" s="14"/>
      <c r="M24" s="2">
        <f>M14+M16+M18+M20+M22</f>
        <v>100.72999999999999</v>
      </c>
      <c r="N24" s="14">
        <f>N14+N16+N18+N20+N22</f>
        <v>766.66</v>
      </c>
      <c r="O24" s="14"/>
    </row>
    <row r="25" spans="1:15" ht="21.2" customHeight="1" x14ac:dyDescent="0.15">
      <c r="A25" s="5"/>
      <c r="B25" s="21" t="s">
        <v>23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 x14ac:dyDescent="0.15">
      <c r="A26" s="8">
        <v>299</v>
      </c>
      <c r="B26" s="23" t="s">
        <v>74</v>
      </c>
      <c r="C26" s="10"/>
      <c r="D26" s="10"/>
      <c r="E26" s="10"/>
      <c r="F26" s="13" t="s">
        <v>24</v>
      </c>
      <c r="G26" s="14">
        <v>23.9</v>
      </c>
      <c r="H26" s="14">
        <v>3.21</v>
      </c>
      <c r="I26" s="14"/>
      <c r="J26" s="14">
        <v>5.4</v>
      </c>
      <c r="K26" s="14"/>
      <c r="L26" s="14"/>
      <c r="M26" s="14">
        <v>14.99</v>
      </c>
      <c r="N26" s="14">
        <v>124.49</v>
      </c>
      <c r="O26" s="14"/>
    </row>
    <row r="27" spans="1:15" ht="30.75" customHeight="1" x14ac:dyDescent="0.15">
      <c r="A27" s="8"/>
      <c r="B27" s="11" t="s">
        <v>25</v>
      </c>
      <c r="C27" s="12"/>
      <c r="D27" s="12"/>
      <c r="E27" s="12"/>
      <c r="F27" s="13"/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13.35" customHeight="1" x14ac:dyDescent="0.15">
      <c r="A28" s="8">
        <v>331</v>
      </c>
      <c r="B28" s="9" t="s">
        <v>26</v>
      </c>
      <c r="C28" s="10"/>
      <c r="D28" s="10"/>
      <c r="E28" s="10"/>
      <c r="F28" s="13">
        <v>100</v>
      </c>
      <c r="G28" s="14">
        <v>34.9</v>
      </c>
      <c r="H28" s="14">
        <v>11.07</v>
      </c>
      <c r="I28" s="14"/>
      <c r="J28" s="14">
        <v>26.97</v>
      </c>
      <c r="K28" s="14"/>
      <c r="L28" s="14"/>
      <c r="M28" s="14">
        <v>12.69</v>
      </c>
      <c r="N28" s="14">
        <v>337.9</v>
      </c>
      <c r="O28" s="14"/>
    </row>
    <row r="29" spans="1:15" ht="30.75" customHeight="1" x14ac:dyDescent="0.15">
      <c r="A29" s="8"/>
      <c r="B29" s="11" t="s">
        <v>27</v>
      </c>
      <c r="C29" s="12"/>
      <c r="D29" s="12"/>
      <c r="E29" s="12"/>
      <c r="F29" s="13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3.35" customHeight="1" x14ac:dyDescent="0.15">
      <c r="A30" s="8">
        <v>15</v>
      </c>
      <c r="B30" s="9" t="s">
        <v>28</v>
      </c>
      <c r="C30" s="10"/>
      <c r="D30" s="10"/>
      <c r="E30" s="10"/>
      <c r="F30" s="13">
        <v>180</v>
      </c>
      <c r="G30" s="14">
        <v>11.5</v>
      </c>
      <c r="H30" s="14">
        <v>10.17</v>
      </c>
      <c r="I30" s="14"/>
      <c r="J30" s="14">
        <v>7.7</v>
      </c>
      <c r="K30" s="14"/>
      <c r="L30" s="14"/>
      <c r="M30" s="14">
        <v>46.02</v>
      </c>
      <c r="N30" s="14">
        <v>293.68</v>
      </c>
      <c r="O30" s="14"/>
    </row>
    <row r="31" spans="1:15" ht="23.25" customHeight="1" x14ac:dyDescent="0.15">
      <c r="A31" s="8"/>
      <c r="B31" s="11" t="s">
        <v>29</v>
      </c>
      <c r="C31" s="12"/>
      <c r="D31" s="12"/>
      <c r="E31" s="12"/>
      <c r="F31" s="13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23.25" customHeight="1" x14ac:dyDescent="0.15">
      <c r="A32" s="8">
        <v>23</v>
      </c>
      <c r="B32" s="9" t="s">
        <v>30</v>
      </c>
      <c r="C32" s="10"/>
      <c r="D32" s="10"/>
      <c r="E32" s="10"/>
      <c r="F32" s="13" t="s">
        <v>14</v>
      </c>
      <c r="G32" s="14">
        <v>10.5</v>
      </c>
      <c r="H32" s="14">
        <v>0</v>
      </c>
      <c r="I32" s="14"/>
      <c r="J32" s="14">
        <v>0</v>
      </c>
      <c r="K32" s="14"/>
      <c r="L32" s="14"/>
      <c r="M32" s="14">
        <v>11.25</v>
      </c>
      <c r="N32" s="14">
        <v>44.62</v>
      </c>
      <c r="O32" s="14"/>
    </row>
    <row r="33" spans="1:15" ht="9" customHeight="1" x14ac:dyDescent="0.15">
      <c r="A33" s="8"/>
      <c r="B33" s="11" t="s">
        <v>31</v>
      </c>
      <c r="C33" s="12"/>
      <c r="D33" s="12"/>
      <c r="E33" s="12"/>
      <c r="F33" s="13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16.5" hidden="1" customHeight="1" x14ac:dyDescent="0.15">
      <c r="A34" s="8"/>
      <c r="B34" s="9"/>
      <c r="C34" s="10"/>
      <c r="D34" s="10"/>
      <c r="E34" s="10"/>
      <c r="F34" s="13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9.75" hidden="1" customHeight="1" x14ac:dyDescent="0.15">
      <c r="A35" s="8"/>
      <c r="B35" s="11"/>
      <c r="C35" s="12"/>
      <c r="D35" s="12"/>
      <c r="E35" s="12"/>
      <c r="F35" s="13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3.35" customHeight="1" x14ac:dyDescent="0.15">
      <c r="A36" s="8" t="s">
        <v>41</v>
      </c>
      <c r="B36" s="9" t="s">
        <v>32</v>
      </c>
      <c r="C36" s="10"/>
      <c r="D36" s="10"/>
      <c r="E36" s="10"/>
      <c r="F36" s="13">
        <v>60</v>
      </c>
      <c r="G36" s="14">
        <v>2.2000000000000002</v>
      </c>
      <c r="H36" s="14">
        <v>1.66</v>
      </c>
      <c r="I36" s="14"/>
      <c r="J36" s="14">
        <v>0.22</v>
      </c>
      <c r="K36" s="14"/>
      <c r="L36" s="14"/>
      <c r="M36" s="14">
        <v>10.6</v>
      </c>
      <c r="N36" s="14">
        <v>50.99</v>
      </c>
      <c r="O36" s="14"/>
    </row>
    <row r="37" spans="1:15" ht="9.75" customHeight="1" x14ac:dyDescent="0.15">
      <c r="A37" s="8"/>
      <c r="B37" s="11" t="s">
        <v>33</v>
      </c>
      <c r="C37" s="12"/>
      <c r="D37" s="12"/>
      <c r="E37" s="12"/>
      <c r="F37" s="13"/>
      <c r="G37" s="14"/>
      <c r="H37" s="14"/>
      <c r="I37" s="14"/>
      <c r="J37" s="14"/>
      <c r="K37" s="14"/>
      <c r="L37" s="14"/>
      <c r="M37" s="14"/>
      <c r="N37" s="14"/>
      <c r="O37" s="14"/>
    </row>
    <row r="38" spans="1:15" ht="14.1" customHeight="1" x14ac:dyDescent="0.15">
      <c r="B38" s="18" t="s">
        <v>22</v>
      </c>
      <c r="C38" s="19"/>
      <c r="D38" s="19"/>
      <c r="E38" s="20"/>
      <c r="F38" s="7">
        <v>800</v>
      </c>
      <c r="G38" s="2">
        <f>G26+G28+G30+G32+G36+G34</f>
        <v>83</v>
      </c>
      <c r="H38" s="14">
        <f>SUM(H26:I37)</f>
        <v>26.110000000000003</v>
      </c>
      <c r="I38" s="14"/>
      <c r="J38" s="14">
        <f>SUM(J26:L37)</f>
        <v>40.29</v>
      </c>
      <c r="K38" s="14"/>
      <c r="L38" s="14"/>
      <c r="M38" s="2">
        <f>SUM(M26:M37)</f>
        <v>95.55</v>
      </c>
      <c r="N38" s="14">
        <f>N26+N28+N30+N32+N36+N34</f>
        <v>851.68</v>
      </c>
      <c r="O38" s="14"/>
    </row>
    <row r="39" spans="1:15" ht="14.1" customHeight="1" x14ac:dyDescent="0.15">
      <c r="B39" s="16" t="s">
        <v>34</v>
      </c>
      <c r="C39" s="16"/>
      <c r="D39" s="16"/>
      <c r="E39" s="16"/>
      <c r="F39" s="16"/>
      <c r="G39" s="2"/>
      <c r="H39" s="14">
        <f>H38+H24</f>
        <v>53.11</v>
      </c>
      <c r="I39" s="14"/>
      <c r="J39" s="14">
        <f>J38+J24</f>
        <v>68.139999999999986</v>
      </c>
      <c r="K39" s="14"/>
      <c r="L39" s="14"/>
      <c r="M39" s="2">
        <f>M38+M24</f>
        <v>196.27999999999997</v>
      </c>
      <c r="N39" s="14">
        <f>N38+N24</f>
        <v>1618.34</v>
      </c>
      <c r="O39" s="14"/>
    </row>
    <row r="42" spans="1:15" ht="15" x14ac:dyDescent="0.2">
      <c r="B42" s="6" t="s">
        <v>39</v>
      </c>
      <c r="E42" s="15"/>
      <c r="F42" s="15"/>
      <c r="G42" s="15"/>
      <c r="H42" s="6" t="s">
        <v>111</v>
      </c>
    </row>
    <row r="44" spans="1:15" ht="15" x14ac:dyDescent="0.2">
      <c r="B44" s="6" t="s">
        <v>40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N36:O37"/>
    <mergeCell ref="H38:I38"/>
    <mergeCell ref="J38:L38"/>
    <mergeCell ref="N38:O38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8:E38"/>
    <mergeCell ref="E42:G42"/>
    <mergeCell ref="E44:G44"/>
    <mergeCell ref="B39:F39"/>
    <mergeCell ref="H39:I39"/>
    <mergeCell ref="J39:L39"/>
    <mergeCell ref="N39:O39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6:A37"/>
    <mergeCell ref="B36:E36"/>
    <mergeCell ref="B37:E37"/>
    <mergeCell ref="F36:F37"/>
    <mergeCell ref="G36:G37"/>
    <mergeCell ref="H36:I37"/>
    <mergeCell ref="J36:L37"/>
    <mergeCell ref="M36:M37"/>
    <mergeCell ref="A34:A35"/>
    <mergeCell ref="B34:E34"/>
    <mergeCell ref="B35:E35"/>
    <mergeCell ref="F34:F35"/>
    <mergeCell ref="G34:G35"/>
    <mergeCell ref="H34:I35"/>
    <mergeCell ref="J34:L35"/>
    <mergeCell ref="M34:M35"/>
    <mergeCell ref="N34:O35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opLeftCell="A12" workbookViewId="0">
      <selection activeCell="B37" sqref="B37:E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7" t="s">
        <v>107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3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7.75" customHeight="1" x14ac:dyDescent="0.15">
      <c r="A14" s="8">
        <v>343</v>
      </c>
      <c r="B14" s="61" t="s">
        <v>116</v>
      </c>
      <c r="C14" s="61"/>
      <c r="D14" s="61"/>
      <c r="E14" s="61"/>
      <c r="F14" s="46" t="s">
        <v>119</v>
      </c>
      <c r="G14" s="38">
        <v>54</v>
      </c>
      <c r="H14" s="38">
        <v>25.71</v>
      </c>
      <c r="I14" s="38"/>
      <c r="J14" s="38">
        <v>18.510000000000002</v>
      </c>
      <c r="K14" s="38"/>
      <c r="L14" s="38"/>
      <c r="M14" s="38">
        <v>39.450000000000003</v>
      </c>
      <c r="N14" s="38">
        <v>439.12</v>
      </c>
      <c r="O14" s="38"/>
    </row>
    <row r="15" spans="1:15" ht="27" customHeight="1" x14ac:dyDescent="0.15">
      <c r="A15" s="8"/>
      <c r="B15" s="62" t="s">
        <v>117</v>
      </c>
      <c r="C15" s="62"/>
      <c r="D15" s="62"/>
      <c r="E15" s="62"/>
      <c r="F15" s="46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8.75" customHeight="1" x14ac:dyDescent="0.15">
      <c r="A16" s="8">
        <v>37</v>
      </c>
      <c r="B16" s="61" t="s">
        <v>63</v>
      </c>
      <c r="C16" s="61"/>
      <c r="D16" s="61"/>
      <c r="E16" s="61"/>
      <c r="F16" s="46" t="s">
        <v>64</v>
      </c>
      <c r="G16" s="38">
        <v>3</v>
      </c>
      <c r="H16" s="38">
        <v>0.19</v>
      </c>
      <c r="I16" s="38"/>
      <c r="J16" s="38">
        <v>0</v>
      </c>
      <c r="K16" s="38"/>
      <c r="L16" s="38"/>
      <c r="M16" s="38">
        <v>14.93</v>
      </c>
      <c r="N16" s="38">
        <v>60.46</v>
      </c>
      <c r="O16" s="38"/>
    </row>
    <row r="17" spans="1:15" ht="14.25" customHeight="1" x14ac:dyDescent="0.15">
      <c r="A17" s="8"/>
      <c r="B17" s="62" t="s">
        <v>65</v>
      </c>
      <c r="C17" s="62"/>
      <c r="D17" s="62"/>
      <c r="E17" s="62"/>
      <c r="F17" s="46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8.75" customHeight="1" x14ac:dyDescent="0.15">
      <c r="A18" s="149">
        <v>6</v>
      </c>
      <c r="B18" s="150" t="s">
        <v>16</v>
      </c>
      <c r="C18" s="151"/>
      <c r="D18" s="151"/>
      <c r="E18" s="151"/>
      <c r="F18" s="46" t="s">
        <v>17</v>
      </c>
      <c r="G18" s="38">
        <v>5.5</v>
      </c>
      <c r="H18" s="38">
        <v>9.2100000000000009</v>
      </c>
      <c r="I18" s="38"/>
      <c r="J18" s="38">
        <v>9.83</v>
      </c>
      <c r="K18" s="38"/>
      <c r="L18" s="38"/>
      <c r="M18" s="38">
        <v>55.2</v>
      </c>
      <c r="N18" s="38">
        <v>345.88</v>
      </c>
      <c r="O18" s="38"/>
    </row>
    <row r="19" spans="1:15" ht="19.5" customHeight="1" x14ac:dyDescent="0.15">
      <c r="A19" s="149"/>
      <c r="B19" s="152" t="s">
        <v>18</v>
      </c>
      <c r="C19" s="153"/>
      <c r="D19" s="153"/>
      <c r="E19" s="153"/>
      <c r="F19" s="46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7.25" customHeight="1" x14ac:dyDescent="0.15">
      <c r="A20" s="48"/>
      <c r="B20" s="154" t="s">
        <v>108</v>
      </c>
      <c r="C20" s="154"/>
      <c r="D20" s="154"/>
      <c r="E20" s="154"/>
      <c r="F20" s="146">
        <v>100</v>
      </c>
      <c r="G20" s="147">
        <v>20.5</v>
      </c>
      <c r="H20" s="147">
        <v>0</v>
      </c>
      <c r="I20" s="147"/>
      <c r="J20" s="147">
        <v>0</v>
      </c>
      <c r="K20" s="147"/>
      <c r="L20" s="147"/>
      <c r="M20" s="147">
        <v>0</v>
      </c>
      <c r="N20" s="147">
        <v>0</v>
      </c>
      <c r="O20" s="147"/>
    </row>
    <row r="21" spans="1:15" ht="10.5" customHeight="1" x14ac:dyDescent="0.15">
      <c r="A21" s="49"/>
      <c r="B21" s="148"/>
      <c r="C21" s="148"/>
      <c r="D21" s="148"/>
      <c r="E21" s="148"/>
      <c r="F21" s="146"/>
      <c r="G21" s="147"/>
      <c r="H21" s="147"/>
      <c r="I21" s="147"/>
      <c r="J21" s="147"/>
      <c r="K21" s="147"/>
      <c r="L21" s="147"/>
      <c r="M21" s="147"/>
      <c r="N21" s="147"/>
      <c r="O21" s="147"/>
    </row>
    <row r="22" spans="1:15" ht="1.5" hidden="1" customHeight="1" x14ac:dyDescent="0.15">
      <c r="A22" s="8"/>
      <c r="B22" s="9"/>
      <c r="C22" s="10"/>
      <c r="D22" s="10"/>
      <c r="E22" s="10"/>
      <c r="F22" s="13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5" hidden="1" customHeight="1" x14ac:dyDescent="0.15">
      <c r="A23" s="8"/>
      <c r="B23" s="11"/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0.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4.2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587</v>
      </c>
      <c r="G26" s="4">
        <f>G14+G16+G18+G22+G24+G20</f>
        <v>83</v>
      </c>
      <c r="H26" s="14">
        <f>SUM(H14:I21)</f>
        <v>35.11</v>
      </c>
      <c r="I26" s="14"/>
      <c r="J26" s="14">
        <f>SUM(J14:L21)</f>
        <v>28.340000000000003</v>
      </c>
      <c r="K26" s="14"/>
      <c r="L26" s="14"/>
      <c r="M26" s="4">
        <f>SUM(M14:M21)</f>
        <v>109.58000000000001</v>
      </c>
      <c r="N26" s="14">
        <f>N14+N16+N18+N22+N24+N20</f>
        <v>845.46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286</v>
      </c>
      <c r="B28" s="61" t="s">
        <v>87</v>
      </c>
      <c r="C28" s="61"/>
      <c r="D28" s="61"/>
      <c r="E28" s="61"/>
      <c r="F28" s="46" t="s">
        <v>44</v>
      </c>
      <c r="G28" s="38">
        <v>16.3</v>
      </c>
      <c r="H28" s="38">
        <v>1.83</v>
      </c>
      <c r="I28" s="38"/>
      <c r="J28" s="38">
        <v>5.74</v>
      </c>
      <c r="K28" s="38"/>
      <c r="L28" s="38"/>
      <c r="M28" s="38">
        <v>11.97</v>
      </c>
      <c r="N28" s="38">
        <v>109.66</v>
      </c>
      <c r="O28" s="38"/>
    </row>
    <row r="29" spans="1:15" ht="33.75" customHeight="1" x14ac:dyDescent="0.15">
      <c r="A29" s="8"/>
      <c r="B29" s="62" t="s">
        <v>88</v>
      </c>
      <c r="C29" s="62"/>
      <c r="D29" s="62"/>
      <c r="E29" s="62"/>
      <c r="F29" s="46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8">
        <v>100</v>
      </c>
      <c r="B30" s="61" t="s">
        <v>109</v>
      </c>
      <c r="C30" s="61"/>
      <c r="D30" s="61"/>
      <c r="E30" s="61"/>
      <c r="F30" s="46" t="s">
        <v>49</v>
      </c>
      <c r="G30" s="38">
        <v>36.200000000000003</v>
      </c>
      <c r="H30" s="38">
        <v>15.32</v>
      </c>
      <c r="I30" s="38"/>
      <c r="J30" s="38">
        <v>5.99</v>
      </c>
      <c r="K30" s="38"/>
      <c r="L30" s="38"/>
      <c r="M30" s="38">
        <v>14.94</v>
      </c>
      <c r="N30" s="38">
        <v>364.4</v>
      </c>
      <c r="O30" s="38"/>
    </row>
    <row r="31" spans="1:15" ht="30" customHeight="1" x14ac:dyDescent="0.15">
      <c r="A31" s="8"/>
      <c r="B31" s="62" t="s">
        <v>110</v>
      </c>
      <c r="C31" s="62"/>
      <c r="D31" s="62"/>
      <c r="E31" s="62"/>
      <c r="F31" s="46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8">
        <v>282</v>
      </c>
      <c r="B32" s="61" t="s">
        <v>53</v>
      </c>
      <c r="C32" s="61"/>
      <c r="D32" s="61"/>
      <c r="E32" s="61"/>
      <c r="F32" s="46">
        <v>180</v>
      </c>
      <c r="G32" s="38">
        <v>22.9</v>
      </c>
      <c r="H32" s="38">
        <v>3.82</v>
      </c>
      <c r="I32" s="38"/>
      <c r="J32" s="38">
        <v>6.52</v>
      </c>
      <c r="K32" s="38"/>
      <c r="L32" s="38"/>
      <c r="M32" s="38">
        <v>25.68</v>
      </c>
      <c r="N32" s="38">
        <v>177.19</v>
      </c>
      <c r="O32" s="38"/>
    </row>
    <row r="33" spans="1:15" ht="20.25" customHeight="1" x14ac:dyDescent="0.15">
      <c r="A33" s="8"/>
      <c r="B33" s="62" t="s">
        <v>54</v>
      </c>
      <c r="C33" s="62"/>
      <c r="D33" s="62"/>
      <c r="E33" s="62"/>
      <c r="F33" s="46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" customHeight="1" x14ac:dyDescent="0.15">
      <c r="A34" s="8">
        <v>35</v>
      </c>
      <c r="B34" s="61" t="s">
        <v>46</v>
      </c>
      <c r="C34" s="61"/>
      <c r="D34" s="61"/>
      <c r="E34" s="61"/>
      <c r="F34" s="46" t="s">
        <v>47</v>
      </c>
      <c r="G34" s="38">
        <v>5.6</v>
      </c>
      <c r="H34" s="38">
        <v>0.26</v>
      </c>
      <c r="I34" s="38"/>
      <c r="J34" s="38">
        <v>0.01</v>
      </c>
      <c r="K34" s="38"/>
      <c r="L34" s="38"/>
      <c r="M34" s="38">
        <v>15.13</v>
      </c>
      <c r="N34" s="38">
        <v>62.77</v>
      </c>
      <c r="O34" s="38"/>
    </row>
    <row r="35" spans="1:15" ht="12.75" customHeight="1" x14ac:dyDescent="0.15">
      <c r="A35" s="8"/>
      <c r="B35" s="62" t="s">
        <v>48</v>
      </c>
      <c r="C35" s="62"/>
      <c r="D35" s="62"/>
      <c r="E35" s="62"/>
      <c r="F35" s="46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9.75" customHeight="1" x14ac:dyDescent="0.15">
      <c r="A36" s="8" t="s">
        <v>41</v>
      </c>
      <c r="B36" s="61" t="s">
        <v>32</v>
      </c>
      <c r="C36" s="61"/>
      <c r="D36" s="61"/>
      <c r="E36" s="61"/>
      <c r="F36" s="46">
        <v>50</v>
      </c>
      <c r="G36" s="38">
        <v>2</v>
      </c>
      <c r="H36" s="38">
        <v>3.31</v>
      </c>
      <c r="I36" s="38"/>
      <c r="J36" s="38">
        <v>0.44</v>
      </c>
      <c r="K36" s="38"/>
      <c r="L36" s="38"/>
      <c r="M36" s="38">
        <v>21.2</v>
      </c>
      <c r="N36" s="38">
        <v>101.98</v>
      </c>
      <c r="O36" s="38"/>
    </row>
    <row r="37" spans="1:15" ht="15.75" customHeight="1" x14ac:dyDescent="0.15">
      <c r="A37" s="8"/>
      <c r="B37" s="62" t="s">
        <v>33</v>
      </c>
      <c r="C37" s="62"/>
      <c r="D37" s="62"/>
      <c r="E37" s="62"/>
      <c r="F37" s="46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2.75" hidden="1" customHeight="1" x14ac:dyDescent="0.15">
      <c r="A38" s="8"/>
      <c r="B38" s="61"/>
      <c r="C38" s="61"/>
      <c r="D38" s="61"/>
      <c r="E38" s="61"/>
      <c r="F38" s="46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9.75" hidden="1" customHeight="1" x14ac:dyDescent="0.15">
      <c r="A39" s="8"/>
      <c r="B39" s="62"/>
      <c r="C39" s="62"/>
      <c r="D39" s="62"/>
      <c r="E39" s="62"/>
      <c r="F39" s="46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 x14ac:dyDescent="0.15">
      <c r="B40" s="18" t="s">
        <v>22</v>
      </c>
      <c r="C40" s="19"/>
      <c r="D40" s="19"/>
      <c r="E40" s="20"/>
      <c r="F40" s="7">
        <v>807</v>
      </c>
      <c r="G40" s="4">
        <f>G28+G30+G32+G34+G38+G36</f>
        <v>83</v>
      </c>
      <c r="H40" s="14">
        <f>SUM(H28:I37)</f>
        <v>24.54</v>
      </c>
      <c r="I40" s="14"/>
      <c r="J40" s="14">
        <f>SUM(J28:L37)</f>
        <v>18.700000000000003</v>
      </c>
      <c r="K40" s="14"/>
      <c r="L40" s="14"/>
      <c r="M40" s="4">
        <f>SUM(M28:M37)</f>
        <v>88.92</v>
      </c>
      <c r="N40" s="14">
        <f>N28+N30+N32+N34+N38+N36</f>
        <v>816</v>
      </c>
      <c r="O40" s="14"/>
    </row>
    <row r="41" spans="1:15" ht="14.1" customHeight="1" x14ac:dyDescent="0.15">
      <c r="B41" s="16" t="s">
        <v>34</v>
      </c>
      <c r="C41" s="16"/>
      <c r="D41" s="16"/>
      <c r="E41" s="16"/>
      <c r="F41" s="16"/>
      <c r="G41" s="4"/>
      <c r="H41" s="14">
        <f>H40+H26</f>
        <v>59.65</v>
      </c>
      <c r="I41" s="14"/>
      <c r="J41" s="14">
        <f>J40+J26</f>
        <v>47.040000000000006</v>
      </c>
      <c r="K41" s="14"/>
      <c r="L41" s="14"/>
      <c r="M41" s="4">
        <f>M40+M26</f>
        <v>198.5</v>
      </c>
      <c r="N41" s="14">
        <f>N40+N26</f>
        <v>1661.46</v>
      </c>
      <c r="O41" s="14"/>
    </row>
    <row r="44" spans="1:15" ht="15" x14ac:dyDescent="0.2">
      <c r="B44" s="6" t="s">
        <v>39</v>
      </c>
      <c r="E44" s="15"/>
      <c r="F44" s="15"/>
      <c r="G44" s="15"/>
      <c r="H44" s="6" t="s">
        <v>111</v>
      </c>
    </row>
    <row r="46" spans="1:15" ht="15" x14ac:dyDescent="0.2">
      <c r="B46" s="6" t="s">
        <v>40</v>
      </c>
      <c r="E46" s="15"/>
      <c r="F46" s="15"/>
      <c r="G46" s="15"/>
    </row>
  </sheetData>
  <mergeCells count="140">
    <mergeCell ref="F20:F21"/>
    <mergeCell ref="G20:G21"/>
    <mergeCell ref="H20:I21"/>
    <mergeCell ref="J20:L21"/>
    <mergeCell ref="M20:M21"/>
    <mergeCell ref="N20:O21"/>
    <mergeCell ref="B21:E21"/>
    <mergeCell ref="A18:A19"/>
    <mergeCell ref="B18:E18"/>
    <mergeCell ref="B19:E19"/>
    <mergeCell ref="A20:A21"/>
    <mergeCell ref="B20:E20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M24:M25"/>
    <mergeCell ref="N24:O25"/>
    <mergeCell ref="A24:A25"/>
    <mergeCell ref="B24:E24"/>
    <mergeCell ref="F24:F25"/>
    <mergeCell ref="G24:G25"/>
    <mergeCell ref="H24:I25"/>
    <mergeCell ref="J24:L25"/>
    <mergeCell ref="A22:A23"/>
    <mergeCell ref="B22:E22"/>
    <mergeCell ref="F22:F23"/>
    <mergeCell ref="G22:G23"/>
    <mergeCell ref="H22:I23"/>
    <mergeCell ref="B25:E25"/>
    <mergeCell ref="M16:M17"/>
    <mergeCell ref="N16:O17"/>
    <mergeCell ref="B17:E17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4"/>
  <sheetViews>
    <sheetView topLeftCell="A12" workbookViewId="0">
      <selection activeCell="B29" sqref="B29:E2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7" t="s">
        <v>42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1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13</v>
      </c>
      <c r="B14" s="39" t="s">
        <v>43</v>
      </c>
      <c r="C14" s="39"/>
      <c r="D14" s="39"/>
      <c r="E14" s="39"/>
      <c r="F14" s="37" t="s">
        <v>44</v>
      </c>
      <c r="G14" s="35">
        <v>30.4</v>
      </c>
      <c r="H14" s="35">
        <v>10.51</v>
      </c>
      <c r="I14" s="35"/>
      <c r="J14" s="35">
        <v>9.52</v>
      </c>
      <c r="K14" s="35"/>
      <c r="L14" s="35"/>
      <c r="M14" s="35">
        <v>55.68</v>
      </c>
      <c r="N14" s="35">
        <v>351.45</v>
      </c>
      <c r="O14" s="35"/>
    </row>
    <row r="15" spans="1:15" ht="27" customHeight="1" x14ac:dyDescent="0.15">
      <c r="A15" s="8"/>
      <c r="B15" s="36" t="s">
        <v>45</v>
      </c>
      <c r="C15" s="36"/>
      <c r="D15" s="36"/>
      <c r="E15" s="36"/>
      <c r="F15" s="37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3.35" customHeight="1" x14ac:dyDescent="0.15">
      <c r="A16" s="8">
        <v>35</v>
      </c>
      <c r="B16" s="39" t="s">
        <v>46</v>
      </c>
      <c r="C16" s="39"/>
      <c r="D16" s="39"/>
      <c r="E16" s="39"/>
      <c r="F16" s="37" t="s">
        <v>47</v>
      </c>
      <c r="G16" s="35">
        <v>5.6</v>
      </c>
      <c r="H16" s="35">
        <v>0.26</v>
      </c>
      <c r="I16" s="35"/>
      <c r="J16" s="35">
        <v>0.01</v>
      </c>
      <c r="K16" s="35"/>
      <c r="L16" s="35"/>
      <c r="M16" s="35">
        <v>15.13</v>
      </c>
      <c r="N16" s="35">
        <v>62.77</v>
      </c>
      <c r="O16" s="35"/>
    </row>
    <row r="17" spans="1:15" ht="15.75" customHeight="1" x14ac:dyDescent="0.15">
      <c r="A17" s="8"/>
      <c r="B17" s="36" t="s">
        <v>48</v>
      </c>
      <c r="C17" s="36"/>
      <c r="D17" s="36"/>
      <c r="E17" s="36"/>
      <c r="F17" s="37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5.75" customHeight="1" x14ac:dyDescent="0.15">
      <c r="A18" s="8"/>
      <c r="B18" s="39" t="s">
        <v>122</v>
      </c>
      <c r="C18" s="39"/>
      <c r="D18" s="39"/>
      <c r="E18" s="39"/>
      <c r="F18" s="37">
        <v>100</v>
      </c>
      <c r="G18" s="35">
        <v>43.4</v>
      </c>
      <c r="H18" s="35">
        <v>11.3</v>
      </c>
      <c r="I18" s="35"/>
      <c r="J18" s="35">
        <v>20.51</v>
      </c>
      <c r="K18" s="35"/>
      <c r="L18" s="35"/>
      <c r="M18" s="35">
        <v>37.08</v>
      </c>
      <c r="N18" s="35">
        <v>378.05</v>
      </c>
      <c r="O18" s="35"/>
    </row>
    <row r="19" spans="1:15" ht="3.75" customHeight="1" x14ac:dyDescent="0.15">
      <c r="A19" s="8"/>
      <c r="B19" s="36"/>
      <c r="C19" s="36"/>
      <c r="D19" s="36"/>
      <c r="E19" s="36"/>
      <c r="F19" s="37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13.35" customHeight="1" x14ac:dyDescent="0.15">
      <c r="A20" s="8" t="s">
        <v>41</v>
      </c>
      <c r="B20" s="39" t="s">
        <v>19</v>
      </c>
      <c r="C20" s="39"/>
      <c r="D20" s="39"/>
      <c r="E20" s="39"/>
      <c r="F20" s="37" t="s">
        <v>20</v>
      </c>
      <c r="G20" s="35">
        <v>3.6</v>
      </c>
      <c r="H20" s="35">
        <v>1.5</v>
      </c>
      <c r="I20" s="35"/>
      <c r="J20" s="35">
        <v>0.57999999999999996</v>
      </c>
      <c r="K20" s="35"/>
      <c r="L20" s="35"/>
      <c r="M20" s="35">
        <v>10.28</v>
      </c>
      <c r="N20" s="35">
        <v>52.4</v>
      </c>
      <c r="O20" s="35"/>
    </row>
    <row r="21" spans="1:15" ht="14.25" customHeight="1" x14ac:dyDescent="0.15">
      <c r="A21" s="8"/>
      <c r="B21" s="36" t="s">
        <v>21</v>
      </c>
      <c r="C21" s="36"/>
      <c r="D21" s="36"/>
      <c r="E21" s="36"/>
      <c r="F21" s="37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2.75" hidden="1" customHeight="1" x14ac:dyDescent="0.15">
      <c r="A22" s="8"/>
      <c r="B22" s="9"/>
      <c r="C22" s="10"/>
      <c r="D22" s="10"/>
      <c r="E22" s="10"/>
      <c r="F22" s="13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9.75" hidden="1" customHeight="1" x14ac:dyDescent="0.15">
      <c r="A23" s="8"/>
      <c r="B23" s="11"/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4.1" customHeight="1" x14ac:dyDescent="0.15">
      <c r="A24" s="5"/>
      <c r="B24" s="24" t="s">
        <v>22</v>
      </c>
      <c r="C24" s="19"/>
      <c r="D24" s="19"/>
      <c r="E24" s="20"/>
      <c r="F24" s="7">
        <v>597</v>
      </c>
      <c r="G24" s="2">
        <f>G14+G16+G18+G20+G22</f>
        <v>83</v>
      </c>
      <c r="H24" s="14">
        <f>H14+H16+H18+H20+H22</f>
        <v>23.57</v>
      </c>
      <c r="I24" s="14"/>
      <c r="J24" s="14">
        <f>J14+J16+J18+J20+J22</f>
        <v>30.619999999999997</v>
      </c>
      <c r="K24" s="14"/>
      <c r="L24" s="14"/>
      <c r="M24" s="2">
        <f>M14+M16+M18+M20+M22</f>
        <v>118.17</v>
      </c>
      <c r="N24" s="14">
        <f>N14+N16+N18+N20+N22</f>
        <v>844.67</v>
      </c>
      <c r="O24" s="14"/>
    </row>
    <row r="25" spans="1:15" ht="21.2" customHeight="1" x14ac:dyDescent="0.15">
      <c r="A25" s="5"/>
      <c r="B25" s="21" t="s">
        <v>23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 x14ac:dyDescent="0.15">
      <c r="A26" s="8">
        <v>31</v>
      </c>
      <c r="B26" s="39" t="s">
        <v>50</v>
      </c>
      <c r="C26" s="39"/>
      <c r="D26" s="39"/>
      <c r="E26" s="39"/>
      <c r="F26" s="37" t="s">
        <v>51</v>
      </c>
      <c r="G26" s="35">
        <v>15.8</v>
      </c>
      <c r="H26" s="35">
        <v>5.8</v>
      </c>
      <c r="I26" s="35"/>
      <c r="J26" s="35">
        <v>5.39</v>
      </c>
      <c r="K26" s="35"/>
      <c r="L26" s="35"/>
      <c r="M26" s="35">
        <v>19.22</v>
      </c>
      <c r="N26" s="35">
        <v>148.94999999999999</v>
      </c>
      <c r="O26" s="35"/>
    </row>
    <row r="27" spans="1:15" ht="30.75" customHeight="1" x14ac:dyDescent="0.15">
      <c r="A27" s="8"/>
      <c r="B27" s="36" t="s">
        <v>52</v>
      </c>
      <c r="C27" s="36"/>
      <c r="D27" s="36"/>
      <c r="E27" s="36"/>
      <c r="F27" s="37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16.5" customHeight="1" x14ac:dyDescent="0.15">
      <c r="A28" s="41">
        <v>424</v>
      </c>
      <c r="B28" s="42" t="s">
        <v>123</v>
      </c>
      <c r="C28" s="42"/>
      <c r="D28" s="42"/>
      <c r="E28" s="42"/>
      <c r="F28" s="46">
        <v>100</v>
      </c>
      <c r="G28" s="38">
        <v>34.9</v>
      </c>
      <c r="H28" s="38">
        <v>11.57</v>
      </c>
      <c r="I28" s="38"/>
      <c r="J28" s="38">
        <v>27.2</v>
      </c>
      <c r="K28" s="38"/>
      <c r="L28" s="38"/>
      <c r="M28" s="38">
        <v>13.45</v>
      </c>
      <c r="N28" s="38">
        <v>344.97</v>
      </c>
      <c r="O28" s="38"/>
    </row>
    <row r="29" spans="1:15" ht="18.75" customHeight="1" x14ac:dyDescent="0.15">
      <c r="A29" s="41"/>
      <c r="B29" s="40" t="s">
        <v>124</v>
      </c>
      <c r="C29" s="40"/>
      <c r="D29" s="40"/>
      <c r="E29" s="40"/>
      <c r="F29" s="46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3.35" customHeight="1" x14ac:dyDescent="0.15">
      <c r="A30" s="44">
        <v>282</v>
      </c>
      <c r="B30" s="45" t="s">
        <v>53</v>
      </c>
      <c r="C30" s="45"/>
      <c r="D30" s="45"/>
      <c r="E30" s="45"/>
      <c r="F30" s="46">
        <v>180</v>
      </c>
      <c r="G30" s="38">
        <v>22.9</v>
      </c>
      <c r="H30" s="38">
        <v>3.43</v>
      </c>
      <c r="I30" s="38"/>
      <c r="J30" s="38">
        <v>6.01</v>
      </c>
      <c r="K30" s="38"/>
      <c r="L30" s="38"/>
      <c r="M30" s="38">
        <v>14.53</v>
      </c>
      <c r="N30" s="38">
        <v>128.09</v>
      </c>
      <c r="O30" s="38"/>
    </row>
    <row r="31" spans="1:15" ht="21.75" customHeight="1" x14ac:dyDescent="0.15">
      <c r="A31" s="44"/>
      <c r="B31" s="43" t="s">
        <v>54</v>
      </c>
      <c r="C31" s="43"/>
      <c r="D31" s="43"/>
      <c r="E31" s="43"/>
      <c r="F31" s="46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23.25" customHeight="1" x14ac:dyDescent="0.15">
      <c r="A32" s="8" t="s">
        <v>57</v>
      </c>
      <c r="B32" s="39" t="s">
        <v>55</v>
      </c>
      <c r="C32" s="39"/>
      <c r="D32" s="39"/>
      <c r="E32" s="39"/>
      <c r="F32" s="37" t="s">
        <v>14</v>
      </c>
      <c r="G32" s="35">
        <v>7.1</v>
      </c>
      <c r="H32" s="35">
        <v>0</v>
      </c>
      <c r="I32" s="35"/>
      <c r="J32" s="35">
        <v>0</v>
      </c>
      <c r="K32" s="35"/>
      <c r="L32" s="35"/>
      <c r="M32" s="35">
        <v>19.36</v>
      </c>
      <c r="N32" s="35">
        <v>77.41</v>
      </c>
      <c r="O32" s="35"/>
    </row>
    <row r="33" spans="1:15" ht="9.75" customHeight="1" x14ac:dyDescent="0.15">
      <c r="A33" s="8"/>
      <c r="B33" s="36" t="s">
        <v>56</v>
      </c>
      <c r="C33" s="36"/>
      <c r="D33" s="36"/>
      <c r="E33" s="36"/>
      <c r="F33" s="37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0.75" customHeight="1" x14ac:dyDescent="0.15">
      <c r="A34" s="8"/>
      <c r="B34" s="9"/>
      <c r="C34" s="10"/>
      <c r="D34" s="10"/>
      <c r="E34" s="10"/>
      <c r="F34" s="13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9.75" hidden="1" customHeight="1" x14ac:dyDescent="0.15">
      <c r="A35" s="8"/>
      <c r="B35" s="11"/>
      <c r="C35" s="12"/>
      <c r="D35" s="12"/>
      <c r="E35" s="12"/>
      <c r="F35" s="13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3.35" customHeight="1" x14ac:dyDescent="0.15">
      <c r="A36" s="8" t="s">
        <v>41</v>
      </c>
      <c r="B36" s="39" t="s">
        <v>32</v>
      </c>
      <c r="C36" s="39"/>
      <c r="D36" s="39"/>
      <c r="E36" s="39"/>
      <c r="F36" s="37">
        <v>70</v>
      </c>
      <c r="G36" s="35">
        <v>2.2999999999999998</v>
      </c>
      <c r="H36" s="35">
        <v>0.83</v>
      </c>
      <c r="I36" s="35"/>
      <c r="J36" s="35">
        <v>0.11</v>
      </c>
      <c r="K36" s="35"/>
      <c r="L36" s="35"/>
      <c r="M36" s="35">
        <v>5.3</v>
      </c>
      <c r="N36" s="35">
        <v>25.5</v>
      </c>
      <c r="O36" s="35"/>
    </row>
    <row r="37" spans="1:15" ht="9.75" customHeight="1" x14ac:dyDescent="0.15">
      <c r="A37" s="8"/>
      <c r="B37" s="36" t="s">
        <v>33</v>
      </c>
      <c r="C37" s="36"/>
      <c r="D37" s="36"/>
      <c r="E37" s="36"/>
      <c r="F37" s="37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4.1" customHeight="1" x14ac:dyDescent="0.15">
      <c r="B38" s="18" t="s">
        <v>22</v>
      </c>
      <c r="C38" s="19"/>
      <c r="D38" s="19"/>
      <c r="E38" s="20"/>
      <c r="F38" s="7">
        <v>800</v>
      </c>
      <c r="G38" s="2">
        <f>G26+G28+G30+G32+G36+G34</f>
        <v>82.999999999999986</v>
      </c>
      <c r="H38" s="14">
        <f>SUM(H26:I37)</f>
        <v>21.63</v>
      </c>
      <c r="I38" s="14"/>
      <c r="J38" s="14">
        <f>SUM(J26:L37)</f>
        <v>38.709999999999994</v>
      </c>
      <c r="K38" s="14"/>
      <c r="L38" s="14"/>
      <c r="M38" s="2">
        <f>SUM(M26:M37)</f>
        <v>71.86</v>
      </c>
      <c r="N38" s="14">
        <f>N26+N28+N30+N32+N36+N34</f>
        <v>724.92</v>
      </c>
      <c r="O38" s="14"/>
    </row>
    <row r="39" spans="1:15" ht="14.1" customHeight="1" x14ac:dyDescent="0.15">
      <c r="B39" s="16" t="s">
        <v>34</v>
      </c>
      <c r="C39" s="16"/>
      <c r="D39" s="16"/>
      <c r="E39" s="16"/>
      <c r="F39" s="16"/>
      <c r="G39" s="2"/>
      <c r="H39" s="14">
        <f>H38+H24</f>
        <v>45.2</v>
      </c>
      <c r="I39" s="14"/>
      <c r="J39" s="14">
        <f>J38+J24</f>
        <v>69.329999999999984</v>
      </c>
      <c r="K39" s="14"/>
      <c r="L39" s="14"/>
      <c r="M39" s="2">
        <f>M38+M24</f>
        <v>190.03</v>
      </c>
      <c r="N39" s="14">
        <f>N38+N24</f>
        <v>1569.59</v>
      </c>
      <c r="O39" s="14"/>
    </row>
    <row r="42" spans="1:15" ht="15" x14ac:dyDescent="0.2">
      <c r="B42" s="6" t="s">
        <v>39</v>
      </c>
      <c r="E42" s="15"/>
      <c r="F42" s="15"/>
      <c r="G42" s="15"/>
      <c r="H42" s="6" t="s">
        <v>111</v>
      </c>
    </row>
    <row r="44" spans="1:15" ht="15" x14ac:dyDescent="0.2">
      <c r="B44" s="6" t="s">
        <v>40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M28:M29"/>
    <mergeCell ref="N28:O29"/>
    <mergeCell ref="F30:F31"/>
    <mergeCell ref="G30:G31"/>
    <mergeCell ref="H30:I31"/>
    <mergeCell ref="J30:L31"/>
    <mergeCell ref="M30:M31"/>
    <mergeCell ref="F28:F29"/>
    <mergeCell ref="G28:G29"/>
    <mergeCell ref="H28:I29"/>
    <mergeCell ref="J28:L29"/>
    <mergeCell ref="B29:E29"/>
    <mergeCell ref="A28:A29"/>
    <mergeCell ref="B28:E28"/>
    <mergeCell ref="B31:E31"/>
    <mergeCell ref="A30:A31"/>
    <mergeCell ref="B30:E30"/>
    <mergeCell ref="B33:E33"/>
    <mergeCell ref="A36:A37"/>
    <mergeCell ref="B36:E36"/>
    <mergeCell ref="A34:A35"/>
    <mergeCell ref="B34:E34"/>
    <mergeCell ref="B35:E35"/>
    <mergeCell ref="F34:F35"/>
    <mergeCell ref="G34:G35"/>
    <mergeCell ref="H34:I35"/>
    <mergeCell ref="J34:L35"/>
    <mergeCell ref="M34:M35"/>
    <mergeCell ref="N34:O35"/>
    <mergeCell ref="N30:O31"/>
    <mergeCell ref="A32:A33"/>
    <mergeCell ref="B32:E32"/>
    <mergeCell ref="F32:F33"/>
    <mergeCell ref="G32:G33"/>
    <mergeCell ref="H32:I33"/>
    <mergeCell ref="J32:L33"/>
    <mergeCell ref="M32:M33"/>
    <mergeCell ref="N32:O33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F36:F37"/>
    <mergeCell ref="G36:G37"/>
    <mergeCell ref="H36:I37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topLeftCell="A14" workbookViewId="0">
      <selection activeCell="B30" sqref="B30:E30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7" t="s">
        <v>58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1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20</v>
      </c>
      <c r="B14" s="39" t="s">
        <v>59</v>
      </c>
      <c r="C14" s="39"/>
      <c r="D14" s="39"/>
      <c r="E14" s="39"/>
      <c r="F14" s="37">
        <v>100</v>
      </c>
      <c r="G14" s="35">
        <v>55.1</v>
      </c>
      <c r="H14" s="35">
        <v>14.08</v>
      </c>
      <c r="I14" s="35"/>
      <c r="J14" s="35">
        <v>17.010000000000002</v>
      </c>
      <c r="K14" s="35"/>
      <c r="L14" s="35"/>
      <c r="M14" s="35">
        <v>14.44</v>
      </c>
      <c r="N14" s="35">
        <v>267</v>
      </c>
      <c r="O14" s="35"/>
    </row>
    <row r="15" spans="1:15" ht="27.75" customHeight="1" x14ac:dyDescent="0.15">
      <c r="A15" s="8"/>
      <c r="B15" s="36" t="s">
        <v>60</v>
      </c>
      <c r="C15" s="36"/>
      <c r="D15" s="36"/>
      <c r="E15" s="36"/>
      <c r="F15" s="37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3.35" customHeight="1" x14ac:dyDescent="0.15">
      <c r="A16" s="8">
        <v>21</v>
      </c>
      <c r="B16" s="39" t="s">
        <v>61</v>
      </c>
      <c r="C16" s="39"/>
      <c r="D16" s="39"/>
      <c r="E16" s="39"/>
      <c r="F16" s="37">
        <v>180</v>
      </c>
      <c r="G16" s="35">
        <v>11.1</v>
      </c>
      <c r="H16" s="35">
        <v>6.54</v>
      </c>
      <c r="I16" s="35"/>
      <c r="J16" s="35">
        <v>5.81</v>
      </c>
      <c r="K16" s="35"/>
      <c r="L16" s="35"/>
      <c r="M16" s="35">
        <v>41.76</v>
      </c>
      <c r="N16" s="35">
        <v>250.44</v>
      </c>
      <c r="O16" s="35"/>
    </row>
    <row r="17" spans="1:15" ht="19.5" customHeight="1" x14ac:dyDescent="0.15">
      <c r="A17" s="8"/>
      <c r="B17" s="36" t="s">
        <v>62</v>
      </c>
      <c r="C17" s="36"/>
      <c r="D17" s="36"/>
      <c r="E17" s="36"/>
      <c r="F17" s="37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5.75" customHeight="1" x14ac:dyDescent="0.15">
      <c r="A18" s="8">
        <v>37</v>
      </c>
      <c r="B18" s="39" t="s">
        <v>63</v>
      </c>
      <c r="C18" s="39"/>
      <c r="D18" s="39"/>
      <c r="E18" s="39"/>
      <c r="F18" s="37" t="s">
        <v>64</v>
      </c>
      <c r="G18" s="35">
        <v>3</v>
      </c>
      <c r="H18" s="35">
        <v>0.19</v>
      </c>
      <c r="I18" s="35"/>
      <c r="J18" s="35">
        <v>0</v>
      </c>
      <c r="K18" s="35"/>
      <c r="L18" s="35"/>
      <c r="M18" s="35">
        <v>14.93</v>
      </c>
      <c r="N18" s="35">
        <v>60.46</v>
      </c>
      <c r="O18" s="35"/>
    </row>
    <row r="19" spans="1:15" ht="15" customHeight="1" x14ac:dyDescent="0.15">
      <c r="A19" s="8"/>
      <c r="B19" s="36" t="s">
        <v>65</v>
      </c>
      <c r="C19" s="36"/>
      <c r="D19" s="36"/>
      <c r="E19" s="36"/>
      <c r="F19" s="37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15" customHeight="1" x14ac:dyDescent="0.15">
      <c r="A20" s="48" t="s">
        <v>114</v>
      </c>
      <c r="B20" s="39" t="s">
        <v>66</v>
      </c>
      <c r="C20" s="39"/>
      <c r="D20" s="39"/>
      <c r="E20" s="39"/>
      <c r="F20" s="37" t="s">
        <v>20</v>
      </c>
      <c r="G20" s="35">
        <v>10</v>
      </c>
      <c r="H20" s="35">
        <v>2.1800000000000002</v>
      </c>
      <c r="I20" s="35"/>
      <c r="J20" s="35">
        <v>6.44</v>
      </c>
      <c r="K20" s="35"/>
      <c r="L20" s="35"/>
      <c r="M20" s="35">
        <v>12</v>
      </c>
      <c r="N20" s="35">
        <v>95.19</v>
      </c>
      <c r="O20" s="35"/>
    </row>
    <row r="21" spans="1:15" ht="15" customHeight="1" x14ac:dyDescent="0.15">
      <c r="A21" s="49"/>
      <c r="B21" s="36" t="s">
        <v>67</v>
      </c>
      <c r="C21" s="36"/>
      <c r="D21" s="36"/>
      <c r="E21" s="36"/>
      <c r="F21" s="37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3.35" customHeight="1" x14ac:dyDescent="0.15">
      <c r="A22" s="8" t="s">
        <v>41</v>
      </c>
      <c r="B22" s="39" t="s">
        <v>19</v>
      </c>
      <c r="C22" s="39"/>
      <c r="D22" s="39"/>
      <c r="E22" s="39"/>
      <c r="F22" s="37">
        <v>45</v>
      </c>
      <c r="G22" s="35">
        <v>3.8</v>
      </c>
      <c r="H22" s="35">
        <v>3.38</v>
      </c>
      <c r="I22" s="35"/>
      <c r="J22" s="35">
        <v>1.31</v>
      </c>
      <c r="K22" s="35"/>
      <c r="L22" s="35"/>
      <c r="M22" s="35">
        <v>23.13</v>
      </c>
      <c r="N22" s="35">
        <v>117.9</v>
      </c>
      <c r="O22" s="35"/>
    </row>
    <row r="23" spans="1:15" ht="14.25" customHeight="1" x14ac:dyDescent="0.15">
      <c r="A23" s="8"/>
      <c r="B23" s="36" t="s">
        <v>21</v>
      </c>
      <c r="C23" s="36"/>
      <c r="D23" s="36"/>
      <c r="E23" s="36"/>
      <c r="F23" s="37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2.7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9.7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560</v>
      </c>
      <c r="G26" s="2">
        <f>G14+G16+G18+G22+G24+G20</f>
        <v>83</v>
      </c>
      <c r="H26" s="14">
        <f>SUM(H14:I23)</f>
        <v>26.37</v>
      </c>
      <c r="I26" s="14"/>
      <c r="J26" s="14">
        <f>SUM(J14:L23)</f>
        <v>30.57</v>
      </c>
      <c r="K26" s="14"/>
      <c r="L26" s="14"/>
      <c r="M26" s="2">
        <f>SUM(M14:M23)</f>
        <v>106.25999999999999</v>
      </c>
      <c r="N26" s="14">
        <f>N14+N16+N18+N22+N24+N20</f>
        <v>790.99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283</v>
      </c>
      <c r="B28" s="39" t="s">
        <v>68</v>
      </c>
      <c r="C28" s="39"/>
      <c r="D28" s="39"/>
      <c r="E28" s="39"/>
      <c r="F28" s="37" t="s">
        <v>44</v>
      </c>
      <c r="G28" s="35">
        <v>13.3</v>
      </c>
      <c r="H28" s="35">
        <v>1.89</v>
      </c>
      <c r="I28" s="35"/>
      <c r="J28" s="35">
        <v>5.77</v>
      </c>
      <c r="K28" s="35"/>
      <c r="L28" s="35"/>
      <c r="M28" s="35">
        <v>8.85</v>
      </c>
      <c r="N28" s="35">
        <v>97.97</v>
      </c>
      <c r="O28" s="35"/>
    </row>
    <row r="29" spans="1:15" ht="30.75" customHeight="1" x14ac:dyDescent="0.15">
      <c r="A29" s="8"/>
      <c r="B29" s="36" t="s">
        <v>69</v>
      </c>
      <c r="C29" s="36"/>
      <c r="D29" s="36"/>
      <c r="E29" s="36"/>
      <c r="F29" s="37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21.75" customHeight="1" x14ac:dyDescent="0.15">
      <c r="A30" s="8">
        <v>298</v>
      </c>
      <c r="B30" s="39" t="s">
        <v>73</v>
      </c>
      <c r="C30" s="39"/>
      <c r="D30" s="39"/>
      <c r="E30" s="39"/>
      <c r="F30" s="37">
        <v>300</v>
      </c>
      <c r="G30" s="35">
        <v>60.4</v>
      </c>
      <c r="H30" s="35">
        <v>21.22</v>
      </c>
      <c r="I30" s="35"/>
      <c r="J30" s="35">
        <v>47.55</v>
      </c>
      <c r="K30" s="35"/>
      <c r="L30" s="35"/>
      <c r="M30" s="35">
        <v>58.05</v>
      </c>
      <c r="N30" s="35">
        <v>745.85</v>
      </c>
      <c r="O30" s="35"/>
    </row>
    <row r="31" spans="1:15" ht="24" customHeight="1" x14ac:dyDescent="0.15">
      <c r="A31" s="8"/>
      <c r="B31" s="36" t="s">
        <v>70</v>
      </c>
      <c r="C31" s="36"/>
      <c r="D31" s="36"/>
      <c r="E31" s="36"/>
      <c r="F31" s="37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3.35" customHeight="1" x14ac:dyDescent="0.15">
      <c r="A32" s="8" t="s">
        <v>75</v>
      </c>
      <c r="B32" s="39" t="s">
        <v>71</v>
      </c>
      <c r="C32" s="39"/>
      <c r="D32" s="39"/>
      <c r="E32" s="39"/>
      <c r="F32" s="37" t="s">
        <v>14</v>
      </c>
      <c r="G32" s="35">
        <v>7.1</v>
      </c>
      <c r="H32" s="35">
        <v>0</v>
      </c>
      <c r="I32" s="35"/>
      <c r="J32" s="35">
        <v>0</v>
      </c>
      <c r="K32" s="35"/>
      <c r="L32" s="35"/>
      <c r="M32" s="35">
        <v>19.36</v>
      </c>
      <c r="N32" s="35">
        <v>77.41</v>
      </c>
      <c r="O32" s="35"/>
    </row>
    <row r="33" spans="1:15" ht="13.5" customHeight="1" x14ac:dyDescent="0.15">
      <c r="A33" s="8"/>
      <c r="B33" s="36" t="s">
        <v>72</v>
      </c>
      <c r="C33" s="36"/>
      <c r="D33" s="36"/>
      <c r="E33" s="36"/>
      <c r="F33" s="37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8" t="s">
        <v>41</v>
      </c>
      <c r="B34" s="39" t="s">
        <v>32</v>
      </c>
      <c r="C34" s="39"/>
      <c r="D34" s="39"/>
      <c r="E34" s="39"/>
      <c r="F34" s="37">
        <v>60</v>
      </c>
      <c r="G34" s="35">
        <v>2.2000000000000002</v>
      </c>
      <c r="H34" s="35">
        <v>1.66</v>
      </c>
      <c r="I34" s="35"/>
      <c r="J34" s="35">
        <v>0.22</v>
      </c>
      <c r="K34" s="35"/>
      <c r="L34" s="35"/>
      <c r="M34" s="35">
        <v>10.6</v>
      </c>
      <c r="N34" s="35">
        <v>50.99</v>
      </c>
      <c r="O34" s="35"/>
    </row>
    <row r="35" spans="1:15" ht="9.75" customHeight="1" x14ac:dyDescent="0.15">
      <c r="A35" s="8"/>
      <c r="B35" s="36" t="s">
        <v>33</v>
      </c>
      <c r="C35" s="36"/>
      <c r="D35" s="36"/>
      <c r="E35" s="36"/>
      <c r="F35" s="37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.5" customHeight="1" x14ac:dyDescent="0.15">
      <c r="A36" s="8"/>
      <c r="B36" s="39"/>
      <c r="C36" s="39"/>
      <c r="D36" s="39"/>
      <c r="E36" s="39"/>
      <c r="F36" s="37"/>
      <c r="G36" s="35"/>
      <c r="H36" s="35"/>
      <c r="I36" s="35"/>
      <c r="J36" s="35"/>
      <c r="K36" s="35"/>
      <c r="L36" s="35"/>
      <c r="M36" s="35"/>
      <c r="N36" s="35"/>
      <c r="O36" s="35"/>
    </row>
    <row r="37" spans="1:15" ht="9.75" hidden="1" customHeight="1" x14ac:dyDescent="0.15">
      <c r="A37" s="8"/>
      <c r="B37" s="36"/>
      <c r="C37" s="36"/>
      <c r="D37" s="36"/>
      <c r="E37" s="36"/>
      <c r="F37" s="37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4.1" customHeight="1" x14ac:dyDescent="0.15">
      <c r="B38" s="18" t="s">
        <v>22</v>
      </c>
      <c r="C38" s="19"/>
      <c r="D38" s="19"/>
      <c r="E38" s="20"/>
      <c r="F38" s="7">
        <v>815</v>
      </c>
      <c r="G38" s="2">
        <f>G28+G30+G32+G34+G36</f>
        <v>83</v>
      </c>
      <c r="H38" s="14">
        <f>H28+H30+H32+H34+H36</f>
        <v>24.77</v>
      </c>
      <c r="I38" s="14"/>
      <c r="J38" s="14">
        <f>J28+J30+J32+J34+J36</f>
        <v>53.539999999999992</v>
      </c>
      <c r="K38" s="14"/>
      <c r="L38" s="14"/>
      <c r="M38" s="2">
        <f>M28+M30+M32+M34+M36</f>
        <v>96.859999999999985</v>
      </c>
      <c r="N38" s="14">
        <f>N28+N30+N32+N34+N36</f>
        <v>972.22</v>
      </c>
      <c r="O38" s="14"/>
    </row>
    <row r="39" spans="1:15" ht="14.1" customHeight="1" x14ac:dyDescent="0.15">
      <c r="B39" s="16" t="s">
        <v>34</v>
      </c>
      <c r="C39" s="16"/>
      <c r="D39" s="16"/>
      <c r="E39" s="16"/>
      <c r="F39" s="16"/>
      <c r="G39" s="2"/>
      <c r="H39" s="14">
        <f>H38+H26</f>
        <v>51.14</v>
      </c>
      <c r="I39" s="14"/>
      <c r="J39" s="14">
        <f>J38+J26</f>
        <v>84.109999999999985</v>
      </c>
      <c r="K39" s="14"/>
      <c r="L39" s="14"/>
      <c r="M39" s="2">
        <f>M38+M26</f>
        <v>203.11999999999998</v>
      </c>
      <c r="N39" s="14">
        <f>N38+N26</f>
        <v>1763.21</v>
      </c>
      <c r="O39" s="14"/>
    </row>
    <row r="42" spans="1:15" ht="15" x14ac:dyDescent="0.2">
      <c r="B42" s="6" t="s">
        <v>39</v>
      </c>
      <c r="E42" s="15"/>
      <c r="F42" s="15"/>
      <c r="G42" s="15"/>
      <c r="H42" s="6" t="s">
        <v>111</v>
      </c>
    </row>
    <row r="44" spans="1:15" ht="15" x14ac:dyDescent="0.2">
      <c r="B44" s="6" t="s">
        <v>40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topLeftCell="A19" workbookViewId="0">
      <selection activeCell="B31" sqref="B31:E3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7" t="s">
        <v>76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1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1" customHeight="1" x14ac:dyDescent="0.15">
      <c r="A14" s="8">
        <v>24</v>
      </c>
      <c r="B14" s="39" t="s">
        <v>83</v>
      </c>
      <c r="C14" s="39"/>
      <c r="D14" s="39"/>
      <c r="E14" s="39"/>
      <c r="F14" s="37">
        <v>185</v>
      </c>
      <c r="G14" s="35">
        <v>64.5</v>
      </c>
      <c r="H14" s="35">
        <v>18.87</v>
      </c>
      <c r="I14" s="35"/>
      <c r="J14" s="35">
        <v>20.97</v>
      </c>
      <c r="K14" s="35"/>
      <c r="L14" s="35"/>
      <c r="M14" s="35">
        <v>3.37</v>
      </c>
      <c r="N14" s="35">
        <v>277.99</v>
      </c>
      <c r="O14" s="35"/>
    </row>
    <row r="15" spans="1:15" ht="27" customHeight="1" x14ac:dyDescent="0.15">
      <c r="A15" s="8"/>
      <c r="B15" s="36" t="s">
        <v>84</v>
      </c>
      <c r="C15" s="36"/>
      <c r="D15" s="36"/>
      <c r="E15" s="36"/>
      <c r="F15" s="37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8" customHeight="1" x14ac:dyDescent="0.15">
      <c r="A16" s="8">
        <v>37</v>
      </c>
      <c r="B16" s="39" t="s">
        <v>63</v>
      </c>
      <c r="C16" s="39"/>
      <c r="D16" s="39"/>
      <c r="E16" s="39"/>
      <c r="F16" s="37" t="s">
        <v>64</v>
      </c>
      <c r="G16" s="35">
        <v>3</v>
      </c>
      <c r="H16" s="35">
        <v>0.19</v>
      </c>
      <c r="I16" s="35"/>
      <c r="J16" s="35">
        <v>0</v>
      </c>
      <c r="K16" s="35"/>
      <c r="L16" s="35"/>
      <c r="M16" s="35">
        <v>14.93</v>
      </c>
      <c r="N16" s="35">
        <v>60.46</v>
      </c>
      <c r="O16" s="35"/>
    </row>
    <row r="17" spans="1:15" ht="8.25" customHeight="1" x14ac:dyDescent="0.15">
      <c r="A17" s="8"/>
      <c r="B17" s="36" t="s">
        <v>65</v>
      </c>
      <c r="C17" s="36"/>
      <c r="D17" s="36"/>
      <c r="E17" s="36"/>
      <c r="F17" s="37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6.5" customHeight="1" x14ac:dyDescent="0.15">
      <c r="A18" s="8">
        <v>61</v>
      </c>
      <c r="B18" s="39" t="s">
        <v>85</v>
      </c>
      <c r="C18" s="39"/>
      <c r="D18" s="39"/>
      <c r="E18" s="39"/>
      <c r="F18" s="37" t="s">
        <v>49</v>
      </c>
      <c r="G18" s="35">
        <v>10.5</v>
      </c>
      <c r="H18" s="35">
        <v>8.3800000000000008</v>
      </c>
      <c r="I18" s="35"/>
      <c r="J18" s="35">
        <v>8.77</v>
      </c>
      <c r="K18" s="35"/>
      <c r="L18" s="35"/>
      <c r="M18" s="35">
        <v>55.08</v>
      </c>
      <c r="N18" s="35">
        <v>332.36</v>
      </c>
      <c r="O18" s="35"/>
    </row>
    <row r="19" spans="1:15" ht="24.75" customHeight="1" x14ac:dyDescent="0.15">
      <c r="A19" s="8"/>
      <c r="B19" s="36" t="s">
        <v>86</v>
      </c>
      <c r="C19" s="36"/>
      <c r="D19" s="36"/>
      <c r="E19" s="36"/>
      <c r="F19" s="37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15" customHeight="1" x14ac:dyDescent="0.15">
      <c r="A20" s="48" t="s">
        <v>41</v>
      </c>
      <c r="B20" s="39" t="s">
        <v>19</v>
      </c>
      <c r="C20" s="39"/>
      <c r="D20" s="39"/>
      <c r="E20" s="39"/>
      <c r="F20" s="37">
        <v>50</v>
      </c>
      <c r="G20" s="35">
        <v>5</v>
      </c>
      <c r="H20" s="35">
        <v>3.75</v>
      </c>
      <c r="I20" s="35"/>
      <c r="J20" s="35">
        <v>1.45</v>
      </c>
      <c r="K20" s="35"/>
      <c r="L20" s="35"/>
      <c r="M20" s="35">
        <v>24.7</v>
      </c>
      <c r="N20" s="35">
        <v>131</v>
      </c>
      <c r="O20" s="35"/>
    </row>
    <row r="21" spans="1:15" ht="11.25" customHeight="1" x14ac:dyDescent="0.15">
      <c r="A21" s="49"/>
      <c r="B21" s="36" t="s">
        <v>21</v>
      </c>
      <c r="C21" s="36"/>
      <c r="D21" s="36"/>
      <c r="E21" s="36"/>
      <c r="F21" s="37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.5" hidden="1" customHeight="1" x14ac:dyDescent="0.15">
      <c r="A22" s="8"/>
      <c r="B22" s="39"/>
      <c r="C22" s="39"/>
      <c r="D22" s="39"/>
      <c r="E22" s="39"/>
      <c r="F22" s="37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hidden="1" customHeight="1" x14ac:dyDescent="0.15">
      <c r="A23" s="8"/>
      <c r="B23" s="36"/>
      <c r="C23" s="36"/>
      <c r="D23" s="36"/>
      <c r="E23" s="36"/>
      <c r="F23" s="37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2.7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7.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550</v>
      </c>
      <c r="G26" s="2">
        <f>G14+G16+G18+G22+G24+G20</f>
        <v>83</v>
      </c>
      <c r="H26" s="14">
        <f>SUM(H14:I21)</f>
        <v>31.190000000000005</v>
      </c>
      <c r="I26" s="14"/>
      <c r="J26" s="14">
        <f>SUM(J14:L21)</f>
        <v>31.189999999999998</v>
      </c>
      <c r="K26" s="14"/>
      <c r="L26" s="14"/>
      <c r="M26" s="2">
        <f>SUM(M14:M21)</f>
        <v>98.08</v>
      </c>
      <c r="N26" s="14">
        <f>N14+N16+N18+N22+N24+N20</f>
        <v>801.81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33</v>
      </c>
      <c r="B28" s="39" t="s">
        <v>145</v>
      </c>
      <c r="C28" s="39"/>
      <c r="D28" s="39"/>
      <c r="E28" s="39"/>
      <c r="F28" s="37" t="s">
        <v>44</v>
      </c>
      <c r="G28" s="35">
        <v>9.3000000000000007</v>
      </c>
      <c r="H28" s="35">
        <v>3.08</v>
      </c>
      <c r="I28" s="35"/>
      <c r="J28" s="35">
        <v>5.9</v>
      </c>
      <c r="K28" s="35"/>
      <c r="L28" s="35"/>
      <c r="M28" s="35">
        <v>15.3</v>
      </c>
      <c r="N28" s="35">
        <v>126.74</v>
      </c>
      <c r="O28" s="35"/>
    </row>
    <row r="29" spans="1:15" ht="30.75" customHeight="1" x14ac:dyDescent="0.15">
      <c r="A29" s="8"/>
      <c r="B29" s="36" t="s">
        <v>146</v>
      </c>
      <c r="C29" s="36"/>
      <c r="D29" s="36"/>
      <c r="E29" s="36"/>
      <c r="F29" s="37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21.75" customHeight="1" x14ac:dyDescent="0.15">
      <c r="A30" s="8">
        <v>373</v>
      </c>
      <c r="B30" s="39" t="s">
        <v>120</v>
      </c>
      <c r="C30" s="39"/>
      <c r="D30" s="39"/>
      <c r="E30" s="39"/>
      <c r="F30" s="37">
        <v>300</v>
      </c>
      <c r="G30" s="35">
        <v>69.2</v>
      </c>
      <c r="H30" s="35">
        <v>13.21</v>
      </c>
      <c r="I30" s="35"/>
      <c r="J30" s="35">
        <v>15.47</v>
      </c>
      <c r="K30" s="35"/>
      <c r="L30" s="35"/>
      <c r="M30" s="35">
        <v>45.78</v>
      </c>
      <c r="N30" s="35">
        <v>557.41</v>
      </c>
      <c r="O30" s="35"/>
    </row>
    <row r="31" spans="1:15" ht="30" customHeight="1" x14ac:dyDescent="0.15">
      <c r="A31" s="8"/>
      <c r="B31" s="36" t="s">
        <v>121</v>
      </c>
      <c r="C31" s="36"/>
      <c r="D31" s="36"/>
      <c r="E31" s="36"/>
      <c r="F31" s="37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3.35" customHeight="1" x14ac:dyDescent="0.15">
      <c r="A32" s="8">
        <v>37</v>
      </c>
      <c r="B32" s="39" t="s">
        <v>63</v>
      </c>
      <c r="C32" s="39"/>
      <c r="D32" s="39"/>
      <c r="E32" s="39"/>
      <c r="F32" s="37" t="s">
        <v>64</v>
      </c>
      <c r="G32" s="35">
        <v>3</v>
      </c>
      <c r="H32" s="35">
        <v>0.19</v>
      </c>
      <c r="I32" s="35"/>
      <c r="J32" s="35">
        <v>0</v>
      </c>
      <c r="K32" s="35"/>
      <c r="L32" s="35"/>
      <c r="M32" s="35">
        <v>14.93</v>
      </c>
      <c r="N32" s="35">
        <v>60.46</v>
      </c>
      <c r="O32" s="35"/>
    </row>
    <row r="33" spans="1:15" ht="13.5" customHeight="1" x14ac:dyDescent="0.15">
      <c r="A33" s="8"/>
      <c r="B33" s="36" t="s">
        <v>65</v>
      </c>
      <c r="C33" s="36"/>
      <c r="D33" s="36"/>
      <c r="E33" s="36"/>
      <c r="F33" s="37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8" t="s">
        <v>41</v>
      </c>
      <c r="B34" s="39" t="s">
        <v>32</v>
      </c>
      <c r="C34" s="39"/>
      <c r="D34" s="39"/>
      <c r="E34" s="39"/>
      <c r="F34" s="37">
        <v>35</v>
      </c>
      <c r="G34" s="35">
        <v>1.5</v>
      </c>
      <c r="H34" s="35">
        <v>2.3199999999999998</v>
      </c>
      <c r="I34" s="35"/>
      <c r="J34" s="35">
        <v>0.31</v>
      </c>
      <c r="K34" s="35"/>
      <c r="L34" s="35"/>
      <c r="M34" s="35">
        <v>14.84</v>
      </c>
      <c r="N34" s="35">
        <v>71.39</v>
      </c>
      <c r="O34" s="35"/>
    </row>
    <row r="35" spans="1:15" ht="9.75" customHeight="1" x14ac:dyDescent="0.15">
      <c r="A35" s="8"/>
      <c r="B35" s="36" t="s">
        <v>33</v>
      </c>
      <c r="C35" s="36"/>
      <c r="D35" s="36"/>
      <c r="E35" s="36"/>
      <c r="F35" s="37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3.35" customHeight="1" x14ac:dyDescent="0.15">
      <c r="A36" s="8"/>
      <c r="B36" s="39"/>
      <c r="C36" s="39"/>
      <c r="D36" s="39"/>
      <c r="E36" s="39"/>
      <c r="F36" s="37"/>
      <c r="G36" s="35"/>
      <c r="H36" s="35"/>
      <c r="I36" s="35"/>
      <c r="J36" s="35"/>
      <c r="K36" s="35"/>
      <c r="L36" s="35"/>
      <c r="M36" s="35"/>
      <c r="N36" s="35"/>
      <c r="O36" s="35"/>
    </row>
    <row r="37" spans="1:15" ht="9.75" customHeight="1" x14ac:dyDescent="0.15">
      <c r="A37" s="8"/>
      <c r="B37" s="36"/>
      <c r="C37" s="36"/>
      <c r="D37" s="36"/>
      <c r="E37" s="36"/>
      <c r="F37" s="37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4.1" customHeight="1" x14ac:dyDescent="0.15">
      <c r="B38" s="18" t="s">
        <v>22</v>
      </c>
      <c r="C38" s="19"/>
      <c r="D38" s="19"/>
      <c r="E38" s="20"/>
      <c r="F38" s="7">
        <v>805</v>
      </c>
      <c r="G38" s="2">
        <f>G28+G30+G32+G34+G36</f>
        <v>83</v>
      </c>
      <c r="H38" s="14">
        <f>H28+H30+H32+H34+H36</f>
        <v>18.8</v>
      </c>
      <c r="I38" s="14"/>
      <c r="J38" s="14">
        <f>J28+J30+J32+J34+J36</f>
        <v>21.68</v>
      </c>
      <c r="K38" s="14"/>
      <c r="L38" s="14"/>
      <c r="M38" s="2">
        <f>M28+M30+M32+M34+M36</f>
        <v>90.85</v>
      </c>
      <c r="N38" s="14">
        <f>N28+N30+N32+N34+N36</f>
        <v>816</v>
      </c>
      <c r="O38" s="14"/>
    </row>
    <row r="39" spans="1:15" ht="14.1" customHeight="1" x14ac:dyDescent="0.15">
      <c r="B39" s="16" t="s">
        <v>34</v>
      </c>
      <c r="C39" s="16"/>
      <c r="D39" s="16"/>
      <c r="E39" s="16"/>
      <c r="F39" s="16"/>
      <c r="G39" s="2"/>
      <c r="H39" s="14">
        <f>H38+H26</f>
        <v>49.990000000000009</v>
      </c>
      <c r="I39" s="14"/>
      <c r="J39" s="14">
        <f>J38+J26</f>
        <v>52.87</v>
      </c>
      <c r="K39" s="14"/>
      <c r="L39" s="14"/>
      <c r="M39" s="2">
        <f>M38+M26</f>
        <v>188.93</v>
      </c>
      <c r="N39" s="14">
        <f>N38+N26</f>
        <v>1617.81</v>
      </c>
      <c r="O39" s="14"/>
    </row>
    <row r="42" spans="1:15" ht="15" x14ac:dyDescent="0.2">
      <c r="B42" s="6" t="s">
        <v>39</v>
      </c>
      <c r="E42" s="15"/>
      <c r="F42" s="15"/>
      <c r="G42" s="15"/>
      <c r="H42" s="6" t="s">
        <v>111</v>
      </c>
    </row>
    <row r="44" spans="1:15" ht="15" x14ac:dyDescent="0.2">
      <c r="B44" s="6" t="s">
        <v>40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topLeftCell="A19" workbookViewId="0">
      <selection activeCell="B32" sqref="B32:E32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7" t="s">
        <v>82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1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54">
        <v>420</v>
      </c>
      <c r="B14" s="59" t="s">
        <v>115</v>
      </c>
      <c r="C14" s="59"/>
      <c r="D14" s="59"/>
      <c r="E14" s="59"/>
      <c r="F14" s="37">
        <v>100</v>
      </c>
      <c r="G14" s="35">
        <v>51</v>
      </c>
      <c r="H14" s="35">
        <v>18.87</v>
      </c>
      <c r="I14" s="35"/>
      <c r="J14" s="35">
        <v>20.97</v>
      </c>
      <c r="K14" s="35"/>
      <c r="L14" s="35"/>
      <c r="M14" s="35">
        <v>3.37</v>
      </c>
      <c r="N14" s="35">
        <v>277.99</v>
      </c>
      <c r="O14" s="35"/>
    </row>
    <row r="15" spans="1:15" ht="27" customHeight="1" x14ac:dyDescent="0.15">
      <c r="A15" s="54"/>
      <c r="B15" s="60" t="s">
        <v>125</v>
      </c>
      <c r="C15" s="60"/>
      <c r="D15" s="60"/>
      <c r="E15" s="60"/>
      <c r="F15" s="37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20.25" customHeight="1" x14ac:dyDescent="0.15">
      <c r="A16" s="54">
        <v>282</v>
      </c>
      <c r="B16" s="55" t="s">
        <v>53</v>
      </c>
      <c r="C16" s="55"/>
      <c r="D16" s="55"/>
      <c r="E16" s="55"/>
      <c r="F16" s="37" t="s">
        <v>64</v>
      </c>
      <c r="G16" s="35">
        <v>22.9</v>
      </c>
      <c r="H16" s="35">
        <v>0.19</v>
      </c>
      <c r="I16" s="35"/>
      <c r="J16" s="35">
        <v>0</v>
      </c>
      <c r="K16" s="35"/>
      <c r="L16" s="35"/>
      <c r="M16" s="35">
        <v>14.93</v>
      </c>
      <c r="N16" s="35">
        <v>60.46</v>
      </c>
      <c r="O16" s="35"/>
    </row>
    <row r="17" spans="1:15" ht="19.5" customHeight="1" x14ac:dyDescent="0.15">
      <c r="A17" s="54"/>
      <c r="B17" s="53" t="s">
        <v>54</v>
      </c>
      <c r="C17" s="53"/>
      <c r="D17" s="53"/>
      <c r="E17" s="53"/>
      <c r="F17" s="37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8.75" customHeight="1" x14ac:dyDescent="0.15">
      <c r="A18" s="56">
        <v>37</v>
      </c>
      <c r="B18" s="57" t="s">
        <v>63</v>
      </c>
      <c r="C18" s="57"/>
      <c r="D18" s="57"/>
      <c r="E18" s="57"/>
      <c r="F18" s="37" t="s">
        <v>64</v>
      </c>
      <c r="G18" s="35">
        <v>3</v>
      </c>
      <c r="H18" s="35">
        <v>8.3800000000000008</v>
      </c>
      <c r="I18" s="35"/>
      <c r="J18" s="35">
        <v>8.77</v>
      </c>
      <c r="K18" s="35"/>
      <c r="L18" s="35"/>
      <c r="M18" s="35">
        <v>55.08</v>
      </c>
      <c r="N18" s="35">
        <v>332.36</v>
      </c>
      <c r="O18" s="35"/>
    </row>
    <row r="19" spans="1:15" ht="18.75" customHeight="1" x14ac:dyDescent="0.15">
      <c r="A19" s="56"/>
      <c r="B19" s="58" t="s">
        <v>65</v>
      </c>
      <c r="C19" s="58"/>
      <c r="D19" s="58"/>
      <c r="E19" s="58"/>
      <c r="F19" s="37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21.75" customHeight="1" x14ac:dyDescent="0.15">
      <c r="A20" s="48" t="s">
        <v>41</v>
      </c>
      <c r="B20" s="39" t="s">
        <v>19</v>
      </c>
      <c r="C20" s="39"/>
      <c r="D20" s="39"/>
      <c r="E20" s="39"/>
      <c r="F20" s="37">
        <v>55</v>
      </c>
      <c r="G20" s="35">
        <v>6.1</v>
      </c>
      <c r="H20" s="35">
        <v>3.75</v>
      </c>
      <c r="I20" s="35"/>
      <c r="J20" s="35">
        <v>1.45</v>
      </c>
      <c r="K20" s="35"/>
      <c r="L20" s="35"/>
      <c r="M20" s="35">
        <v>24.7</v>
      </c>
      <c r="N20" s="35">
        <v>131</v>
      </c>
      <c r="O20" s="35"/>
    </row>
    <row r="21" spans="1:15" ht="13.5" customHeight="1" x14ac:dyDescent="0.15">
      <c r="A21" s="49"/>
      <c r="B21" s="36" t="s">
        <v>21</v>
      </c>
      <c r="C21" s="36"/>
      <c r="D21" s="36"/>
      <c r="E21" s="36"/>
      <c r="F21" s="37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.5" customHeight="1" x14ac:dyDescent="0.15">
      <c r="A22" s="8"/>
      <c r="B22" s="39"/>
      <c r="C22" s="39"/>
      <c r="D22" s="39"/>
      <c r="E22" s="39"/>
      <c r="F22" s="37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hidden="1" customHeight="1" x14ac:dyDescent="0.15">
      <c r="A23" s="8"/>
      <c r="B23" s="36"/>
      <c r="C23" s="36"/>
      <c r="D23" s="36"/>
      <c r="E23" s="36"/>
      <c r="F23" s="37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0.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4.2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550</v>
      </c>
      <c r="G26" s="2">
        <f>G14+G16+G18+G22+G24+G20</f>
        <v>83</v>
      </c>
      <c r="H26" s="14">
        <f>SUM(H14:I21)</f>
        <v>31.190000000000005</v>
      </c>
      <c r="I26" s="14"/>
      <c r="J26" s="14">
        <f>SUM(J14:L21)</f>
        <v>31.189999999999998</v>
      </c>
      <c r="K26" s="14"/>
      <c r="L26" s="14"/>
      <c r="M26" s="2">
        <f>SUM(M14:M21)</f>
        <v>98.08</v>
      </c>
      <c r="N26" s="14">
        <f>N14+N16+N18+N22+N24+N20</f>
        <v>801.81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286</v>
      </c>
      <c r="B28" s="39" t="s">
        <v>87</v>
      </c>
      <c r="C28" s="39"/>
      <c r="D28" s="39"/>
      <c r="E28" s="39"/>
      <c r="F28" s="37" t="s">
        <v>44</v>
      </c>
      <c r="G28" s="35">
        <v>16.3</v>
      </c>
      <c r="H28" s="35">
        <v>1.83</v>
      </c>
      <c r="I28" s="35"/>
      <c r="J28" s="35">
        <v>5.74</v>
      </c>
      <c r="K28" s="35"/>
      <c r="L28" s="35"/>
      <c r="M28" s="35">
        <v>11.97</v>
      </c>
      <c r="N28" s="35">
        <v>109.66</v>
      </c>
      <c r="O28" s="35"/>
    </row>
    <row r="29" spans="1:15" ht="37.5" customHeight="1" x14ac:dyDescent="0.15">
      <c r="A29" s="8"/>
      <c r="B29" s="36" t="s">
        <v>88</v>
      </c>
      <c r="C29" s="36"/>
      <c r="D29" s="36"/>
      <c r="E29" s="36"/>
      <c r="F29" s="37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21.75" customHeight="1" x14ac:dyDescent="0.15">
      <c r="A30" s="51" t="s">
        <v>126</v>
      </c>
      <c r="B30" s="52" t="s">
        <v>127</v>
      </c>
      <c r="C30" s="52"/>
      <c r="D30" s="52"/>
      <c r="E30" s="52"/>
      <c r="F30" s="37">
        <v>100</v>
      </c>
      <c r="G30" s="35">
        <v>51.05</v>
      </c>
      <c r="H30" s="35">
        <v>17.28</v>
      </c>
      <c r="I30" s="35"/>
      <c r="J30" s="35">
        <v>29.18</v>
      </c>
      <c r="K30" s="35"/>
      <c r="L30" s="35"/>
      <c r="M30" s="35">
        <v>6.22</v>
      </c>
      <c r="N30" s="35">
        <v>356.23</v>
      </c>
      <c r="O30" s="35"/>
    </row>
    <row r="31" spans="1:15" ht="30" customHeight="1" x14ac:dyDescent="0.15">
      <c r="A31" s="51"/>
      <c r="B31" s="50" t="s">
        <v>128</v>
      </c>
      <c r="C31" s="50"/>
      <c r="D31" s="50"/>
      <c r="E31" s="50"/>
      <c r="F31" s="37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3.35" customHeight="1" x14ac:dyDescent="0.15">
      <c r="A32" s="8">
        <v>30</v>
      </c>
      <c r="B32" s="39" t="s">
        <v>11</v>
      </c>
      <c r="C32" s="39"/>
      <c r="D32" s="39"/>
      <c r="E32" s="39"/>
      <c r="F32" s="37">
        <v>180</v>
      </c>
      <c r="G32" s="35">
        <v>9.8000000000000007</v>
      </c>
      <c r="H32" s="35">
        <v>6.55</v>
      </c>
      <c r="I32" s="35"/>
      <c r="J32" s="35">
        <v>5.81</v>
      </c>
      <c r="K32" s="35"/>
      <c r="L32" s="35"/>
      <c r="M32" s="35">
        <v>41.83</v>
      </c>
      <c r="N32" s="35">
        <v>250.77</v>
      </c>
      <c r="O32" s="35"/>
    </row>
    <row r="33" spans="1:15" ht="20.25" customHeight="1" x14ac:dyDescent="0.15">
      <c r="A33" s="8"/>
      <c r="B33" s="36" t="s">
        <v>12</v>
      </c>
      <c r="C33" s="36"/>
      <c r="D33" s="36"/>
      <c r="E33" s="36"/>
      <c r="F33" s="37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8" t="s">
        <v>91</v>
      </c>
      <c r="B34" s="39" t="s">
        <v>89</v>
      </c>
      <c r="C34" s="39"/>
      <c r="D34" s="39"/>
      <c r="E34" s="39"/>
      <c r="F34" s="37" t="s">
        <v>64</v>
      </c>
      <c r="G34" s="35">
        <v>3.85</v>
      </c>
      <c r="H34" s="35">
        <v>0.28999999999999998</v>
      </c>
      <c r="I34" s="35"/>
      <c r="J34" s="35">
        <v>0.04</v>
      </c>
      <c r="K34" s="35"/>
      <c r="L34" s="35"/>
      <c r="M34" s="35">
        <v>16.329999999999998</v>
      </c>
      <c r="N34" s="35">
        <v>68.72</v>
      </c>
      <c r="O34" s="35"/>
    </row>
    <row r="35" spans="1:15" ht="9.75" customHeight="1" x14ac:dyDescent="0.15">
      <c r="A35" s="8"/>
      <c r="B35" s="36" t="s">
        <v>90</v>
      </c>
      <c r="C35" s="36"/>
      <c r="D35" s="36"/>
      <c r="E35" s="36"/>
      <c r="F35" s="37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3.35" customHeight="1" x14ac:dyDescent="0.15">
      <c r="A36" s="8" t="s">
        <v>41</v>
      </c>
      <c r="B36" s="39" t="s">
        <v>32</v>
      </c>
      <c r="C36" s="39"/>
      <c r="D36" s="39"/>
      <c r="E36" s="39"/>
      <c r="F36" s="37">
        <v>50</v>
      </c>
      <c r="G36" s="35">
        <v>2</v>
      </c>
      <c r="H36" s="35">
        <v>3.31</v>
      </c>
      <c r="I36" s="35"/>
      <c r="J36" s="35">
        <v>0.44</v>
      </c>
      <c r="K36" s="35"/>
      <c r="L36" s="35"/>
      <c r="M36" s="35">
        <v>21.2</v>
      </c>
      <c r="N36" s="35">
        <v>101.98</v>
      </c>
      <c r="O36" s="35"/>
    </row>
    <row r="37" spans="1:15" ht="9.75" customHeight="1" x14ac:dyDescent="0.15">
      <c r="A37" s="8"/>
      <c r="B37" s="36" t="s">
        <v>33</v>
      </c>
      <c r="C37" s="36"/>
      <c r="D37" s="36"/>
      <c r="E37" s="36"/>
      <c r="F37" s="37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4.1" customHeight="1" x14ac:dyDescent="0.15">
      <c r="B38" s="18" t="s">
        <v>22</v>
      </c>
      <c r="C38" s="19"/>
      <c r="D38" s="19"/>
      <c r="E38" s="20"/>
      <c r="F38" s="7">
        <v>800</v>
      </c>
      <c r="G38" s="2">
        <f>G28+G30+G32+G34+G36</f>
        <v>82.999999999999986</v>
      </c>
      <c r="H38" s="14">
        <f>H28+H30+H32+H34+H36</f>
        <v>29.259999999999998</v>
      </c>
      <c r="I38" s="14"/>
      <c r="J38" s="14">
        <f>J28+J30+J32+J34+J36</f>
        <v>41.21</v>
      </c>
      <c r="K38" s="14"/>
      <c r="L38" s="14"/>
      <c r="M38" s="2">
        <f>M28+M30+M32+M34+M36</f>
        <v>97.55</v>
      </c>
      <c r="N38" s="14">
        <f>N28+N30+N32+N34+N36</f>
        <v>887.36</v>
      </c>
      <c r="O38" s="14"/>
    </row>
    <row r="39" spans="1:15" ht="14.1" customHeight="1" x14ac:dyDescent="0.15">
      <c r="B39" s="16" t="s">
        <v>34</v>
      </c>
      <c r="C39" s="16"/>
      <c r="D39" s="16"/>
      <c r="E39" s="16"/>
      <c r="F39" s="16"/>
      <c r="G39" s="2"/>
      <c r="H39" s="14">
        <f>H38+H26</f>
        <v>60.45</v>
      </c>
      <c r="I39" s="14"/>
      <c r="J39" s="14">
        <f>J38+J26</f>
        <v>72.400000000000006</v>
      </c>
      <c r="K39" s="14"/>
      <c r="L39" s="14"/>
      <c r="M39" s="2">
        <f>M38+M26</f>
        <v>195.63</v>
      </c>
      <c r="N39" s="14">
        <f>N38+N26</f>
        <v>1689.17</v>
      </c>
      <c r="O39" s="14"/>
    </row>
    <row r="42" spans="1:15" ht="15" x14ac:dyDescent="0.2">
      <c r="B42" s="6" t="s">
        <v>39</v>
      </c>
      <c r="E42" s="15"/>
      <c r="F42" s="15"/>
      <c r="G42" s="15"/>
      <c r="H42" s="6" t="s">
        <v>111</v>
      </c>
    </row>
    <row r="44" spans="1:15" ht="15" x14ac:dyDescent="0.2">
      <c r="B44" s="6" t="s">
        <v>40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F14:F15"/>
    <mergeCell ref="G14:G15"/>
    <mergeCell ref="H14:I15"/>
    <mergeCell ref="J14:L15"/>
    <mergeCell ref="M14:M15"/>
    <mergeCell ref="N14:O15"/>
    <mergeCell ref="A14:A15"/>
    <mergeCell ref="B14:E14"/>
    <mergeCell ref="B15:E15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7:E17"/>
    <mergeCell ref="A16:A17"/>
    <mergeCell ref="B16:E16"/>
    <mergeCell ref="A18:A19"/>
    <mergeCell ref="B18:E18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A32:A33"/>
    <mergeCell ref="B32:E32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B31:E31"/>
    <mergeCell ref="A30:A31"/>
    <mergeCell ref="B30:E30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6"/>
  <sheetViews>
    <sheetView topLeftCell="A13" workbookViewId="0">
      <selection activeCell="A32" sqref="A32:O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7" t="s">
        <v>95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3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288</v>
      </c>
      <c r="B14" s="61" t="s">
        <v>96</v>
      </c>
      <c r="C14" s="61"/>
      <c r="D14" s="61"/>
      <c r="E14" s="61"/>
      <c r="F14" s="46" t="s">
        <v>44</v>
      </c>
      <c r="G14" s="38">
        <v>39.299999999999997</v>
      </c>
      <c r="H14" s="38">
        <v>7.28</v>
      </c>
      <c r="I14" s="38"/>
      <c r="J14" s="38">
        <v>8.41</v>
      </c>
      <c r="K14" s="38"/>
      <c r="L14" s="38"/>
      <c r="M14" s="38">
        <v>52.48</v>
      </c>
      <c r="N14" s="38">
        <v>315.70999999999998</v>
      </c>
      <c r="O14" s="38"/>
    </row>
    <row r="15" spans="1:15" ht="27" customHeight="1" x14ac:dyDescent="0.15">
      <c r="A15" s="8"/>
      <c r="B15" s="62" t="s">
        <v>97</v>
      </c>
      <c r="C15" s="62"/>
      <c r="D15" s="62"/>
      <c r="E15" s="62"/>
      <c r="F15" s="46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26.25" customHeight="1" x14ac:dyDescent="0.15">
      <c r="A16" s="64">
        <v>37</v>
      </c>
      <c r="B16" s="65" t="s">
        <v>63</v>
      </c>
      <c r="C16" s="65"/>
      <c r="D16" s="65"/>
      <c r="E16" s="65"/>
      <c r="F16" s="46" t="s">
        <v>14</v>
      </c>
      <c r="G16" s="38">
        <v>3</v>
      </c>
      <c r="H16" s="38">
        <v>1.95</v>
      </c>
      <c r="I16" s="38"/>
      <c r="J16" s="38">
        <v>1.55</v>
      </c>
      <c r="K16" s="38"/>
      <c r="L16" s="38"/>
      <c r="M16" s="38">
        <v>12.58</v>
      </c>
      <c r="N16" s="38">
        <v>72.5</v>
      </c>
      <c r="O16" s="38"/>
    </row>
    <row r="17" spans="1:15" ht="19.5" customHeight="1" x14ac:dyDescent="0.15">
      <c r="A17" s="64"/>
      <c r="B17" s="63" t="s">
        <v>65</v>
      </c>
      <c r="C17" s="63"/>
      <c r="D17" s="63"/>
      <c r="E17" s="63"/>
      <c r="F17" s="46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8.75" customHeight="1" x14ac:dyDescent="0.15">
      <c r="A18" s="48" t="s">
        <v>41</v>
      </c>
      <c r="B18" s="61" t="s">
        <v>19</v>
      </c>
      <c r="C18" s="61"/>
      <c r="D18" s="61"/>
      <c r="E18" s="61"/>
      <c r="F18" s="46">
        <v>40</v>
      </c>
      <c r="G18" s="38">
        <v>4.7</v>
      </c>
      <c r="H18" s="38">
        <v>3</v>
      </c>
      <c r="I18" s="38"/>
      <c r="J18" s="38">
        <v>1.1599999999999999</v>
      </c>
      <c r="K18" s="38"/>
      <c r="L18" s="38"/>
      <c r="M18" s="38">
        <v>20.56</v>
      </c>
      <c r="N18" s="38">
        <v>104.8</v>
      </c>
      <c r="O18" s="38"/>
    </row>
    <row r="19" spans="1:15" ht="19.5" customHeight="1" x14ac:dyDescent="0.15">
      <c r="A19" s="49"/>
      <c r="B19" s="62" t="s">
        <v>21</v>
      </c>
      <c r="C19" s="62"/>
      <c r="D19" s="62"/>
      <c r="E19" s="62"/>
      <c r="F19" s="46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6.25" customHeight="1" x14ac:dyDescent="0.15">
      <c r="A20" s="76">
        <v>311</v>
      </c>
      <c r="B20" s="66" t="s">
        <v>79</v>
      </c>
      <c r="C20" s="66"/>
      <c r="D20" s="66"/>
      <c r="E20" s="66"/>
      <c r="F20" s="46">
        <v>60</v>
      </c>
      <c r="G20" s="38">
        <v>36</v>
      </c>
      <c r="H20" s="38">
        <v>0.52</v>
      </c>
      <c r="I20" s="38"/>
      <c r="J20" s="38">
        <v>0.52</v>
      </c>
      <c r="K20" s="38"/>
      <c r="L20" s="38"/>
      <c r="M20" s="38">
        <v>12.74</v>
      </c>
      <c r="N20" s="38">
        <v>61.1</v>
      </c>
      <c r="O20" s="38"/>
    </row>
    <row r="21" spans="1:15" ht="13.5" customHeight="1" x14ac:dyDescent="0.15">
      <c r="A21" s="76"/>
      <c r="B21" s="67" t="s">
        <v>80</v>
      </c>
      <c r="C21" s="67"/>
      <c r="D21" s="67"/>
      <c r="E21" s="67"/>
      <c r="F21" s="46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.5" customHeight="1" x14ac:dyDescent="0.15">
      <c r="A22" s="8"/>
      <c r="B22" s="39"/>
      <c r="C22" s="39"/>
      <c r="D22" s="39"/>
      <c r="E22" s="39"/>
      <c r="F22" s="37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hidden="1" customHeight="1" x14ac:dyDescent="0.15">
      <c r="A23" s="8"/>
      <c r="B23" s="36"/>
      <c r="C23" s="36"/>
      <c r="D23" s="36"/>
      <c r="E23" s="36"/>
      <c r="F23" s="37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0.5" customHeight="1" x14ac:dyDescent="0.15">
      <c r="A24" s="8"/>
      <c r="B24" s="61"/>
      <c r="C24" s="61"/>
      <c r="D24" s="61"/>
      <c r="E24" s="61"/>
      <c r="F24" s="46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4.25" customHeight="1" x14ac:dyDescent="0.15">
      <c r="A25" s="8"/>
      <c r="B25" s="62"/>
      <c r="C25" s="62"/>
      <c r="D25" s="62"/>
      <c r="E25" s="62"/>
      <c r="F25" s="46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570</v>
      </c>
      <c r="G26" s="4">
        <f>G14+G16+G18+G22+G24+G20</f>
        <v>83</v>
      </c>
      <c r="H26" s="14">
        <f>SUM(H14:I21)</f>
        <v>12.75</v>
      </c>
      <c r="I26" s="14"/>
      <c r="J26" s="14">
        <f>SUM(J14:L21)</f>
        <v>11.64</v>
      </c>
      <c r="K26" s="14"/>
      <c r="L26" s="14"/>
      <c r="M26" s="4">
        <f>SUM(M14:M21)</f>
        <v>98.36</v>
      </c>
      <c r="N26" s="14">
        <f>N14+N16+N18+N22+N24+N20</f>
        <v>554.11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283</v>
      </c>
      <c r="B28" s="61" t="s">
        <v>68</v>
      </c>
      <c r="C28" s="61"/>
      <c r="D28" s="61"/>
      <c r="E28" s="61"/>
      <c r="F28" s="46" t="s">
        <v>44</v>
      </c>
      <c r="G28" s="38">
        <v>13.3</v>
      </c>
      <c r="H28" s="38">
        <v>1.89</v>
      </c>
      <c r="I28" s="38"/>
      <c r="J28" s="38">
        <v>5.77</v>
      </c>
      <c r="K28" s="38"/>
      <c r="L28" s="38"/>
      <c r="M28" s="38">
        <v>8.85</v>
      </c>
      <c r="N28" s="38">
        <v>97.97</v>
      </c>
      <c r="O28" s="38"/>
    </row>
    <row r="29" spans="1:15" ht="30.75" customHeight="1" x14ac:dyDescent="0.15">
      <c r="A29" s="8"/>
      <c r="B29" s="62" t="s">
        <v>69</v>
      </c>
      <c r="C29" s="62"/>
      <c r="D29" s="62"/>
      <c r="E29" s="62"/>
      <c r="F29" s="46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8">
        <v>294</v>
      </c>
      <c r="B30" s="61" t="s">
        <v>98</v>
      </c>
      <c r="C30" s="61"/>
      <c r="D30" s="61"/>
      <c r="E30" s="61"/>
      <c r="F30" s="46">
        <v>100</v>
      </c>
      <c r="G30" s="38">
        <v>43.9</v>
      </c>
      <c r="H30" s="38">
        <v>12.47</v>
      </c>
      <c r="I30" s="38"/>
      <c r="J30" s="38">
        <v>14.36</v>
      </c>
      <c r="K30" s="38"/>
      <c r="L30" s="38"/>
      <c r="M30" s="38">
        <v>2.93</v>
      </c>
      <c r="N30" s="38">
        <v>277.32</v>
      </c>
      <c r="O30" s="38"/>
    </row>
    <row r="31" spans="1:15" ht="30" customHeight="1" x14ac:dyDescent="0.15">
      <c r="A31" s="8"/>
      <c r="B31" s="62" t="s">
        <v>10</v>
      </c>
      <c r="C31" s="62"/>
      <c r="D31" s="62"/>
      <c r="E31" s="62"/>
      <c r="F31" s="46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68">
        <v>15</v>
      </c>
      <c r="B32" s="69" t="s">
        <v>28</v>
      </c>
      <c r="C32" s="70"/>
      <c r="D32" s="70"/>
      <c r="E32" s="70"/>
      <c r="F32" s="46">
        <v>180</v>
      </c>
      <c r="G32" s="38">
        <v>10.55</v>
      </c>
      <c r="H32" s="38">
        <v>5.46</v>
      </c>
      <c r="I32" s="38"/>
      <c r="J32" s="38">
        <v>4.84</v>
      </c>
      <c r="K32" s="38"/>
      <c r="L32" s="38"/>
      <c r="M32" s="38">
        <v>34.85</v>
      </c>
      <c r="N32" s="38">
        <v>208.92</v>
      </c>
      <c r="O32" s="38"/>
    </row>
    <row r="33" spans="1:15" ht="20.25" customHeight="1" x14ac:dyDescent="0.15">
      <c r="A33" s="68"/>
      <c r="B33" s="71" t="s">
        <v>29</v>
      </c>
      <c r="C33" s="72"/>
      <c r="D33" s="72"/>
      <c r="E33" s="72"/>
      <c r="F33" s="46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" customHeight="1" x14ac:dyDescent="0.15">
      <c r="A34" s="74">
        <v>16</v>
      </c>
      <c r="B34" s="75" t="s">
        <v>102</v>
      </c>
      <c r="C34" s="75"/>
      <c r="D34" s="75"/>
      <c r="E34" s="75"/>
      <c r="F34" s="46" t="s">
        <v>14</v>
      </c>
      <c r="G34" s="38">
        <v>12</v>
      </c>
      <c r="H34" s="38">
        <v>0</v>
      </c>
      <c r="I34" s="38"/>
      <c r="J34" s="38">
        <v>0</v>
      </c>
      <c r="K34" s="38"/>
      <c r="L34" s="38"/>
      <c r="M34" s="38">
        <v>19.36</v>
      </c>
      <c r="N34" s="38">
        <v>77.41</v>
      </c>
      <c r="O34" s="38"/>
    </row>
    <row r="35" spans="1:15" ht="9.75" customHeight="1" x14ac:dyDescent="0.15">
      <c r="A35" s="74"/>
      <c r="B35" s="73" t="s">
        <v>103</v>
      </c>
      <c r="C35" s="73"/>
      <c r="D35" s="73"/>
      <c r="E35" s="73"/>
      <c r="F35" s="46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3.5" customHeight="1" x14ac:dyDescent="0.15">
      <c r="A36" s="48" t="s">
        <v>41</v>
      </c>
      <c r="B36" s="61" t="s">
        <v>19</v>
      </c>
      <c r="C36" s="61"/>
      <c r="D36" s="61"/>
      <c r="E36" s="61"/>
      <c r="F36" s="46">
        <v>20</v>
      </c>
      <c r="G36" s="38">
        <v>1.5</v>
      </c>
      <c r="H36" s="38">
        <v>1.5</v>
      </c>
      <c r="I36" s="38"/>
      <c r="J36" s="38">
        <v>0.57999999999999996</v>
      </c>
      <c r="K36" s="38"/>
      <c r="L36" s="38"/>
      <c r="M36" s="38">
        <v>10.28</v>
      </c>
      <c r="N36" s="38">
        <v>52.4</v>
      </c>
      <c r="O36" s="38"/>
    </row>
    <row r="37" spans="1:15" ht="9.75" customHeight="1" x14ac:dyDescent="0.15">
      <c r="A37" s="49"/>
      <c r="B37" s="62" t="s">
        <v>21</v>
      </c>
      <c r="C37" s="62"/>
      <c r="D37" s="62"/>
      <c r="E37" s="62"/>
      <c r="F37" s="46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3.35" customHeight="1" x14ac:dyDescent="0.15">
      <c r="A38" s="8" t="s">
        <v>41</v>
      </c>
      <c r="B38" s="61" t="s">
        <v>32</v>
      </c>
      <c r="C38" s="61"/>
      <c r="D38" s="61"/>
      <c r="E38" s="61"/>
      <c r="F38" s="46">
        <v>50</v>
      </c>
      <c r="G38" s="38">
        <v>1.75</v>
      </c>
      <c r="H38" s="38">
        <v>3.31</v>
      </c>
      <c r="I38" s="38"/>
      <c r="J38" s="38">
        <v>0.44</v>
      </c>
      <c r="K38" s="38"/>
      <c r="L38" s="38"/>
      <c r="M38" s="38">
        <v>21.2</v>
      </c>
      <c r="N38" s="38">
        <v>101.98</v>
      </c>
      <c r="O38" s="38"/>
    </row>
    <row r="39" spans="1:15" ht="9.75" customHeight="1" x14ac:dyDescent="0.15">
      <c r="A39" s="8"/>
      <c r="B39" s="62" t="s">
        <v>33</v>
      </c>
      <c r="C39" s="62"/>
      <c r="D39" s="62"/>
      <c r="E39" s="62"/>
      <c r="F39" s="46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 x14ac:dyDescent="0.15">
      <c r="B40" s="18" t="s">
        <v>22</v>
      </c>
      <c r="C40" s="19"/>
      <c r="D40" s="19"/>
      <c r="E40" s="20"/>
      <c r="F40" s="7">
        <v>805</v>
      </c>
      <c r="G40" s="4">
        <f>G28+G30+G32+G34+G38+G36</f>
        <v>83</v>
      </c>
      <c r="H40" s="14">
        <f>SUM(H28:I39)</f>
        <v>24.63</v>
      </c>
      <c r="I40" s="14"/>
      <c r="J40" s="14">
        <f>SUM(J28:L39)</f>
        <v>25.99</v>
      </c>
      <c r="K40" s="14"/>
      <c r="L40" s="14"/>
      <c r="M40" s="4">
        <f>SUM(M28:M39)</f>
        <v>97.470000000000013</v>
      </c>
      <c r="N40" s="14">
        <f>N28+N30+N32+N34+N38+N36</f>
        <v>815.99999999999989</v>
      </c>
      <c r="O40" s="14"/>
    </row>
    <row r="41" spans="1:15" ht="14.1" customHeight="1" x14ac:dyDescent="0.15">
      <c r="B41" s="16" t="s">
        <v>34</v>
      </c>
      <c r="C41" s="16"/>
      <c r="D41" s="16"/>
      <c r="E41" s="16"/>
      <c r="F41" s="16"/>
      <c r="G41" s="4"/>
      <c r="H41" s="14">
        <f>H40+H26</f>
        <v>37.379999999999995</v>
      </c>
      <c r="I41" s="14"/>
      <c r="J41" s="14">
        <f>J40+J26</f>
        <v>37.629999999999995</v>
      </c>
      <c r="K41" s="14"/>
      <c r="L41" s="14"/>
      <c r="M41" s="4">
        <f>M40+M26</f>
        <v>195.83</v>
      </c>
      <c r="N41" s="14">
        <f>N40+N26</f>
        <v>1370.11</v>
      </c>
      <c r="O41" s="14"/>
    </row>
    <row r="44" spans="1:15" ht="15" x14ac:dyDescent="0.2">
      <c r="B44" s="6" t="s">
        <v>39</v>
      </c>
      <c r="E44" s="15"/>
      <c r="F44" s="15"/>
      <c r="G44" s="15"/>
      <c r="H44" s="6" t="s">
        <v>111</v>
      </c>
    </row>
    <row r="46" spans="1:15" ht="15" x14ac:dyDescent="0.2">
      <c r="B46" s="6" t="s">
        <v>40</v>
      </c>
      <c r="E46" s="15"/>
      <c r="F46" s="15"/>
      <c r="G46" s="15"/>
    </row>
  </sheetData>
  <mergeCells count="140">
    <mergeCell ref="B20:E20"/>
    <mergeCell ref="B21:E21"/>
    <mergeCell ref="A32:A33"/>
    <mergeCell ref="B32:E32"/>
    <mergeCell ref="B33:E33"/>
    <mergeCell ref="B35:E35"/>
    <mergeCell ref="A34:A35"/>
    <mergeCell ref="B34:E34"/>
    <mergeCell ref="B41:F41"/>
    <mergeCell ref="A38:A39"/>
    <mergeCell ref="A28:A29"/>
    <mergeCell ref="B28:E28"/>
    <mergeCell ref="F28:F29"/>
    <mergeCell ref="A24:A25"/>
    <mergeCell ref="A22:A23"/>
    <mergeCell ref="A20:A2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B38:E38"/>
    <mergeCell ref="F38:F39"/>
    <mergeCell ref="G38:G39"/>
    <mergeCell ref="H38:I39"/>
    <mergeCell ref="F34:F35"/>
    <mergeCell ref="G34:G35"/>
    <mergeCell ref="H34:I35"/>
    <mergeCell ref="J34:L35"/>
    <mergeCell ref="M34:M35"/>
    <mergeCell ref="N34:O35"/>
    <mergeCell ref="A36:A37"/>
    <mergeCell ref="B36:E36"/>
    <mergeCell ref="B37:E37"/>
    <mergeCell ref="F36:F37"/>
    <mergeCell ref="G36:G37"/>
    <mergeCell ref="H36:I37"/>
    <mergeCell ref="J36:L37"/>
    <mergeCell ref="M36:M37"/>
    <mergeCell ref="N36:O37"/>
    <mergeCell ref="M30:M31"/>
    <mergeCell ref="N30:O31"/>
    <mergeCell ref="B31:E31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F20:F21"/>
    <mergeCell ref="G20:G21"/>
    <mergeCell ref="H20:I21"/>
    <mergeCell ref="J20:L21"/>
    <mergeCell ref="M20:M21"/>
    <mergeCell ref="N20:O21"/>
    <mergeCell ref="B24:E24"/>
    <mergeCell ref="F24:F25"/>
    <mergeCell ref="G24:G25"/>
    <mergeCell ref="H24:I25"/>
    <mergeCell ref="J24:L25"/>
    <mergeCell ref="B22:E22"/>
    <mergeCell ref="F22:F23"/>
    <mergeCell ref="G22:G23"/>
    <mergeCell ref="H22:I23"/>
    <mergeCell ref="M24:M25"/>
    <mergeCell ref="N24:O25"/>
    <mergeCell ref="B25:E25"/>
    <mergeCell ref="N14:O15"/>
    <mergeCell ref="B15:E15"/>
    <mergeCell ref="M16:M17"/>
    <mergeCell ref="N16:O17"/>
    <mergeCell ref="A18:A19"/>
    <mergeCell ref="B18:E18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9:E19"/>
    <mergeCell ref="B17:E17"/>
    <mergeCell ref="A16:A17"/>
    <mergeCell ref="B16:E16"/>
    <mergeCell ref="B13:O13"/>
    <mergeCell ref="A14:A15"/>
    <mergeCell ref="B14:E14"/>
    <mergeCell ref="F14:F15"/>
    <mergeCell ref="G14:G15"/>
    <mergeCell ref="H14:I15"/>
    <mergeCell ref="J14:L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M14:M15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6"/>
  <sheetViews>
    <sheetView topLeftCell="A13" workbookViewId="0">
      <selection activeCell="B30" sqref="B30:E30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7" t="s">
        <v>99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3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313</v>
      </c>
      <c r="B14" s="61" t="s">
        <v>100</v>
      </c>
      <c r="C14" s="61"/>
      <c r="D14" s="61"/>
      <c r="E14" s="61"/>
      <c r="F14" s="46">
        <v>240</v>
      </c>
      <c r="G14" s="38">
        <v>34.700000000000003</v>
      </c>
      <c r="H14" s="38">
        <v>14.63</v>
      </c>
      <c r="I14" s="38"/>
      <c r="J14" s="38">
        <v>16.43</v>
      </c>
      <c r="K14" s="38"/>
      <c r="L14" s="38"/>
      <c r="M14" s="38">
        <v>47.45</v>
      </c>
      <c r="N14" s="38">
        <v>403.62</v>
      </c>
      <c r="O14" s="38"/>
    </row>
    <row r="15" spans="1:15" ht="27" customHeight="1" x14ac:dyDescent="0.15">
      <c r="A15" s="8"/>
      <c r="B15" s="62" t="s">
        <v>101</v>
      </c>
      <c r="C15" s="62"/>
      <c r="D15" s="62"/>
      <c r="E15" s="62"/>
      <c r="F15" s="46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26.25" customHeight="1" x14ac:dyDescent="0.15">
      <c r="A16" s="77">
        <v>37</v>
      </c>
      <c r="B16" s="78" t="s">
        <v>63</v>
      </c>
      <c r="C16" s="78"/>
      <c r="D16" s="78"/>
      <c r="E16" s="78"/>
      <c r="F16" s="37" t="s">
        <v>64</v>
      </c>
      <c r="G16" s="35">
        <v>3</v>
      </c>
      <c r="H16" s="35">
        <v>0.26</v>
      </c>
      <c r="I16" s="35"/>
      <c r="J16" s="35">
        <v>0.01</v>
      </c>
      <c r="K16" s="35"/>
      <c r="L16" s="35"/>
      <c r="M16" s="35">
        <v>15.13</v>
      </c>
      <c r="N16" s="35">
        <v>62.77</v>
      </c>
      <c r="O16" s="35"/>
    </row>
    <row r="17" spans="1:15" ht="19.5" customHeight="1" x14ac:dyDescent="0.15">
      <c r="A17" s="77"/>
      <c r="B17" s="79" t="s">
        <v>65</v>
      </c>
      <c r="C17" s="79"/>
      <c r="D17" s="79"/>
      <c r="E17" s="79"/>
      <c r="F17" s="37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25.5" customHeight="1" x14ac:dyDescent="0.15">
      <c r="A18" s="84">
        <v>131</v>
      </c>
      <c r="B18" s="85" t="s">
        <v>85</v>
      </c>
      <c r="C18" s="85"/>
      <c r="D18" s="85"/>
      <c r="E18" s="85"/>
      <c r="F18" s="46">
        <v>50</v>
      </c>
      <c r="G18" s="38">
        <v>5.3</v>
      </c>
      <c r="H18" s="38">
        <v>5.86</v>
      </c>
      <c r="I18" s="38"/>
      <c r="J18" s="38">
        <v>2.9</v>
      </c>
      <c r="K18" s="38"/>
      <c r="L18" s="38"/>
      <c r="M18" s="38">
        <v>22.1</v>
      </c>
      <c r="N18" s="38">
        <v>138.05000000000001</v>
      </c>
      <c r="O18" s="38"/>
    </row>
    <row r="19" spans="1:15" ht="19.5" customHeight="1" x14ac:dyDescent="0.15">
      <c r="A19" s="84"/>
      <c r="B19" s="86" t="s">
        <v>86</v>
      </c>
      <c r="C19" s="86"/>
      <c r="D19" s="86"/>
      <c r="E19" s="86"/>
      <c r="F19" s="46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1.75" customHeight="1" x14ac:dyDescent="0.15">
      <c r="A20" s="90" t="s">
        <v>41</v>
      </c>
      <c r="B20" s="91" t="s">
        <v>129</v>
      </c>
      <c r="C20" s="91"/>
      <c r="D20" s="91"/>
      <c r="E20" s="91"/>
      <c r="F20" s="92">
        <v>100</v>
      </c>
      <c r="G20" s="82">
        <v>40</v>
      </c>
      <c r="H20" s="82">
        <v>2.4</v>
      </c>
      <c r="I20" s="82"/>
      <c r="J20" s="82">
        <v>1.2</v>
      </c>
      <c r="K20" s="82"/>
      <c r="L20" s="82"/>
      <c r="M20" s="82">
        <v>14.4</v>
      </c>
      <c r="N20" s="82">
        <v>80</v>
      </c>
      <c r="O20" s="82"/>
    </row>
    <row r="21" spans="1:15" ht="13.5" customHeight="1" x14ac:dyDescent="0.15">
      <c r="A21" s="90"/>
      <c r="B21" s="83" t="s">
        <v>130</v>
      </c>
      <c r="C21" s="83"/>
      <c r="D21" s="83"/>
      <c r="E21" s="83"/>
      <c r="F21" s="92"/>
      <c r="G21" s="82"/>
      <c r="H21" s="82"/>
      <c r="I21" s="82"/>
      <c r="J21" s="82"/>
      <c r="K21" s="82"/>
      <c r="L21" s="82"/>
      <c r="M21" s="82"/>
      <c r="N21" s="82"/>
      <c r="O21" s="82"/>
    </row>
    <row r="22" spans="1:15" ht="0.75" customHeight="1" x14ac:dyDescent="0.15">
      <c r="A22" s="8"/>
      <c r="B22" s="39"/>
      <c r="C22" s="39"/>
      <c r="D22" s="39"/>
      <c r="E22" s="39"/>
      <c r="F22" s="37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hidden="1" customHeight="1" x14ac:dyDescent="0.15">
      <c r="A23" s="8"/>
      <c r="B23" s="36"/>
      <c r="C23" s="36"/>
      <c r="D23" s="36"/>
      <c r="E23" s="36"/>
      <c r="F23" s="37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0.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4.2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605</v>
      </c>
      <c r="G26" s="4">
        <f>G14+G16+G18+G22+G24+G20</f>
        <v>83</v>
      </c>
      <c r="H26" s="14">
        <f>SUM(H14:I21)</f>
        <v>23.15</v>
      </c>
      <c r="I26" s="14"/>
      <c r="J26" s="14">
        <f>SUM(J14:L21)</f>
        <v>20.54</v>
      </c>
      <c r="K26" s="14"/>
      <c r="L26" s="14"/>
      <c r="M26" s="4">
        <f>SUM(M14:M21)</f>
        <v>99.080000000000013</v>
      </c>
      <c r="N26" s="14">
        <f>N14+N16+N18+N22+N24+N20</f>
        <v>684.44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31</v>
      </c>
      <c r="B28" s="61" t="s">
        <v>50</v>
      </c>
      <c r="C28" s="61"/>
      <c r="D28" s="61"/>
      <c r="E28" s="61"/>
      <c r="F28" s="46" t="s">
        <v>51</v>
      </c>
      <c r="G28" s="38">
        <v>15.8</v>
      </c>
      <c r="H28" s="38">
        <v>5.8</v>
      </c>
      <c r="I28" s="38"/>
      <c r="J28" s="38">
        <v>5.39</v>
      </c>
      <c r="K28" s="38"/>
      <c r="L28" s="38"/>
      <c r="M28" s="38">
        <v>19.22</v>
      </c>
      <c r="N28" s="38">
        <v>148.94999999999999</v>
      </c>
      <c r="O28" s="38"/>
    </row>
    <row r="29" spans="1:15" ht="30.75" customHeight="1" x14ac:dyDescent="0.15">
      <c r="A29" s="8"/>
      <c r="B29" s="62" t="s">
        <v>52</v>
      </c>
      <c r="C29" s="62"/>
      <c r="D29" s="62"/>
      <c r="E29" s="62"/>
      <c r="F29" s="46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8">
        <v>331</v>
      </c>
      <c r="B30" s="61" t="s">
        <v>26</v>
      </c>
      <c r="C30" s="61"/>
      <c r="D30" s="61"/>
      <c r="E30" s="61"/>
      <c r="F30" s="46">
        <v>100</v>
      </c>
      <c r="G30" s="38">
        <v>33.700000000000003</v>
      </c>
      <c r="H30" s="38">
        <v>11.07</v>
      </c>
      <c r="I30" s="38"/>
      <c r="J30" s="38">
        <v>26.97</v>
      </c>
      <c r="K30" s="38"/>
      <c r="L30" s="38"/>
      <c r="M30" s="38">
        <v>12.69</v>
      </c>
      <c r="N30" s="38">
        <v>337.9</v>
      </c>
      <c r="O30" s="38"/>
    </row>
    <row r="31" spans="1:15" ht="30" customHeight="1" x14ac:dyDescent="0.15">
      <c r="A31" s="8"/>
      <c r="B31" s="62" t="s">
        <v>27</v>
      </c>
      <c r="C31" s="62"/>
      <c r="D31" s="62"/>
      <c r="E31" s="62"/>
      <c r="F31" s="46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93">
        <v>282</v>
      </c>
      <c r="B32" s="80" t="s">
        <v>53</v>
      </c>
      <c r="C32" s="80"/>
      <c r="D32" s="80"/>
      <c r="E32" s="80"/>
      <c r="F32" s="37">
        <v>180</v>
      </c>
      <c r="G32" s="35">
        <v>22.9</v>
      </c>
      <c r="H32" s="35">
        <v>3.3</v>
      </c>
      <c r="I32" s="35"/>
      <c r="J32" s="35">
        <v>8.7100000000000009</v>
      </c>
      <c r="K32" s="35"/>
      <c r="L32" s="35"/>
      <c r="M32" s="35">
        <v>19.36</v>
      </c>
      <c r="N32" s="35">
        <v>174.29</v>
      </c>
      <c r="O32" s="35"/>
    </row>
    <row r="33" spans="1:15" ht="20.25" customHeight="1" x14ac:dyDescent="0.15">
      <c r="A33" s="93"/>
      <c r="B33" s="81" t="s">
        <v>54</v>
      </c>
      <c r="C33" s="81"/>
      <c r="D33" s="81"/>
      <c r="E33" s="81"/>
      <c r="F33" s="37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88" t="s">
        <v>57</v>
      </c>
      <c r="B34" s="89" t="s">
        <v>55</v>
      </c>
      <c r="C34" s="89"/>
      <c r="D34" s="89"/>
      <c r="E34" s="89"/>
      <c r="F34" s="46" t="s">
        <v>14</v>
      </c>
      <c r="G34" s="38">
        <v>7.1</v>
      </c>
      <c r="H34" s="38">
        <v>0</v>
      </c>
      <c r="I34" s="38"/>
      <c r="J34" s="38">
        <v>0</v>
      </c>
      <c r="K34" s="38"/>
      <c r="L34" s="38"/>
      <c r="M34" s="38">
        <v>19.36</v>
      </c>
      <c r="N34" s="38">
        <v>77.41</v>
      </c>
      <c r="O34" s="38"/>
    </row>
    <row r="35" spans="1:15" ht="9.75" customHeight="1" x14ac:dyDescent="0.15">
      <c r="A35" s="88"/>
      <c r="B35" s="87" t="s">
        <v>56</v>
      </c>
      <c r="C35" s="87"/>
      <c r="D35" s="87"/>
      <c r="E35" s="87"/>
      <c r="F35" s="46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9.75" customHeight="1" x14ac:dyDescent="0.15">
      <c r="A36" s="48" t="s">
        <v>41</v>
      </c>
      <c r="B36" s="61" t="s">
        <v>19</v>
      </c>
      <c r="C36" s="61"/>
      <c r="D36" s="61"/>
      <c r="E36" s="61"/>
      <c r="F36" s="46">
        <v>20</v>
      </c>
      <c r="G36" s="38">
        <v>1.5</v>
      </c>
      <c r="H36" s="38">
        <v>1.5</v>
      </c>
      <c r="I36" s="38"/>
      <c r="J36" s="38">
        <v>0.57999999999999996</v>
      </c>
      <c r="K36" s="38"/>
      <c r="L36" s="38"/>
      <c r="M36" s="38">
        <v>10.28</v>
      </c>
      <c r="N36" s="38">
        <v>52.4</v>
      </c>
      <c r="O36" s="38"/>
    </row>
    <row r="37" spans="1:15" ht="9.75" customHeight="1" x14ac:dyDescent="0.15">
      <c r="A37" s="49"/>
      <c r="B37" s="62" t="s">
        <v>21</v>
      </c>
      <c r="C37" s="62"/>
      <c r="D37" s="62"/>
      <c r="E37" s="62"/>
      <c r="F37" s="46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3.35" customHeight="1" x14ac:dyDescent="0.15">
      <c r="A38" s="8" t="s">
        <v>41</v>
      </c>
      <c r="B38" s="61" t="s">
        <v>32</v>
      </c>
      <c r="C38" s="61"/>
      <c r="D38" s="61"/>
      <c r="E38" s="61"/>
      <c r="F38" s="46">
        <v>50</v>
      </c>
      <c r="G38" s="38">
        <v>2</v>
      </c>
      <c r="H38" s="38">
        <v>3.31</v>
      </c>
      <c r="I38" s="38"/>
      <c r="J38" s="38">
        <v>0.44</v>
      </c>
      <c r="K38" s="38"/>
      <c r="L38" s="38"/>
      <c r="M38" s="38">
        <v>21.2</v>
      </c>
      <c r="N38" s="38">
        <v>101.98</v>
      </c>
      <c r="O38" s="38"/>
    </row>
    <row r="39" spans="1:15" ht="9.75" customHeight="1" x14ac:dyDescent="0.15">
      <c r="A39" s="8"/>
      <c r="B39" s="62" t="s">
        <v>33</v>
      </c>
      <c r="C39" s="62"/>
      <c r="D39" s="62"/>
      <c r="E39" s="62"/>
      <c r="F39" s="46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 x14ac:dyDescent="0.15">
      <c r="B40" s="18" t="s">
        <v>22</v>
      </c>
      <c r="C40" s="19"/>
      <c r="D40" s="19"/>
      <c r="E40" s="20"/>
      <c r="F40" s="7">
        <v>800</v>
      </c>
      <c r="G40" s="4">
        <f>G28+G30+G32+G34+G38+G36</f>
        <v>83</v>
      </c>
      <c r="H40" s="14">
        <f>SUM(H28:I39)</f>
        <v>24.98</v>
      </c>
      <c r="I40" s="14"/>
      <c r="J40" s="14">
        <f>SUM(J28:L39)</f>
        <v>42.089999999999996</v>
      </c>
      <c r="K40" s="14"/>
      <c r="L40" s="14"/>
      <c r="M40" s="4">
        <f>SUM(M28:M39)</f>
        <v>102.11</v>
      </c>
      <c r="N40" s="14">
        <f>N28+N30+N32+N34+N38+N36</f>
        <v>892.93</v>
      </c>
      <c r="O40" s="14"/>
    </row>
    <row r="41" spans="1:15" ht="14.1" customHeight="1" x14ac:dyDescent="0.15">
      <c r="B41" s="16" t="s">
        <v>34</v>
      </c>
      <c r="C41" s="16"/>
      <c r="D41" s="16"/>
      <c r="E41" s="16"/>
      <c r="F41" s="16"/>
      <c r="G41" s="4"/>
      <c r="H41" s="14">
        <f>H40+H26</f>
        <v>48.129999999999995</v>
      </c>
      <c r="I41" s="14"/>
      <c r="J41" s="14">
        <f>J40+J26</f>
        <v>62.629999999999995</v>
      </c>
      <c r="K41" s="14"/>
      <c r="L41" s="14"/>
      <c r="M41" s="4">
        <f>M40+M26</f>
        <v>201.19</v>
      </c>
      <c r="N41" s="14">
        <f>N40+N26</f>
        <v>1577.37</v>
      </c>
      <c r="O41" s="14"/>
    </row>
    <row r="44" spans="1:15" ht="15" x14ac:dyDescent="0.2">
      <c r="B44" s="6" t="s">
        <v>39</v>
      </c>
      <c r="E44" s="15"/>
      <c r="F44" s="15"/>
      <c r="G44" s="15"/>
      <c r="H44" s="6" t="s">
        <v>111</v>
      </c>
    </row>
    <row r="46" spans="1:15" ht="15" x14ac:dyDescent="0.2">
      <c r="B46" s="6" t="s">
        <v>40</v>
      </c>
      <c r="E46" s="15"/>
      <c r="F46" s="15"/>
      <c r="G46" s="15"/>
    </row>
  </sheetData>
  <mergeCells count="140">
    <mergeCell ref="A34:A35"/>
    <mergeCell ref="B34:E34"/>
    <mergeCell ref="A20:A21"/>
    <mergeCell ref="B20:E20"/>
    <mergeCell ref="F20:F21"/>
    <mergeCell ref="G20:G21"/>
    <mergeCell ref="H20:I21"/>
    <mergeCell ref="J20:L21"/>
    <mergeCell ref="A30:A31"/>
    <mergeCell ref="A32:A33"/>
    <mergeCell ref="A28:A29"/>
    <mergeCell ref="B28:E28"/>
    <mergeCell ref="F28:F29"/>
    <mergeCell ref="G28:G29"/>
    <mergeCell ref="H28:I29"/>
    <mergeCell ref="J28:L29"/>
    <mergeCell ref="A24:A25"/>
    <mergeCell ref="A22:A23"/>
    <mergeCell ref="M20:M21"/>
    <mergeCell ref="N20:O21"/>
    <mergeCell ref="B21:E21"/>
    <mergeCell ref="A18:A19"/>
    <mergeCell ref="B18:E18"/>
    <mergeCell ref="B19:E19"/>
    <mergeCell ref="B41:F41"/>
    <mergeCell ref="H41:I41"/>
    <mergeCell ref="J41:L41"/>
    <mergeCell ref="N41:O41"/>
    <mergeCell ref="A38:A39"/>
    <mergeCell ref="N32:O33"/>
    <mergeCell ref="F34:F35"/>
    <mergeCell ref="G34:G35"/>
    <mergeCell ref="H34:I35"/>
    <mergeCell ref="J34:L35"/>
    <mergeCell ref="M34:M35"/>
    <mergeCell ref="N34:O35"/>
    <mergeCell ref="A36:A37"/>
    <mergeCell ref="B36:E36"/>
    <mergeCell ref="B37:E37"/>
    <mergeCell ref="F36:F37"/>
    <mergeCell ref="G36:G37"/>
    <mergeCell ref="H36:I37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B38:E38"/>
    <mergeCell ref="F38:F39"/>
    <mergeCell ref="G38:G39"/>
    <mergeCell ref="H38:I39"/>
    <mergeCell ref="J36:L37"/>
    <mergeCell ref="M36:M37"/>
    <mergeCell ref="M30:M31"/>
    <mergeCell ref="N30:O31"/>
    <mergeCell ref="B31:E31"/>
    <mergeCell ref="F32:F33"/>
    <mergeCell ref="G32:G33"/>
    <mergeCell ref="H32:I33"/>
    <mergeCell ref="J32:L33"/>
    <mergeCell ref="M32:M33"/>
    <mergeCell ref="B30:E30"/>
    <mergeCell ref="F30:F31"/>
    <mergeCell ref="G30:G31"/>
    <mergeCell ref="H30:I31"/>
    <mergeCell ref="J30:L31"/>
    <mergeCell ref="B32:E32"/>
    <mergeCell ref="B33:E33"/>
    <mergeCell ref="B35:E35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B24:E24"/>
    <mergeCell ref="F24:F25"/>
    <mergeCell ref="G24:G25"/>
    <mergeCell ref="H24:I25"/>
    <mergeCell ref="J24:L25"/>
    <mergeCell ref="B22:E22"/>
    <mergeCell ref="F22:F23"/>
    <mergeCell ref="G22:G23"/>
    <mergeCell ref="H22:I23"/>
    <mergeCell ref="M24:M25"/>
    <mergeCell ref="N24:O25"/>
    <mergeCell ref="B25:E25"/>
    <mergeCell ref="M14:M15"/>
    <mergeCell ref="N14:O15"/>
    <mergeCell ref="B15:E15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7:E17"/>
    <mergeCell ref="H14:I15"/>
    <mergeCell ref="J14:L15"/>
    <mergeCell ref="A16:A17"/>
    <mergeCell ref="B16:E16"/>
    <mergeCell ref="N36:O37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opLeftCell="A14" workbookViewId="0">
      <selection activeCell="G16" sqref="G16:G1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7" t="s">
        <v>104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3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104" t="s">
        <v>131</v>
      </c>
      <c r="B14" s="105" t="s">
        <v>132</v>
      </c>
      <c r="C14" s="105"/>
      <c r="D14" s="105"/>
      <c r="E14" s="105"/>
      <c r="F14" s="106" t="s">
        <v>92</v>
      </c>
      <c r="G14" s="38">
        <v>46.55</v>
      </c>
      <c r="H14" s="38">
        <v>10.81</v>
      </c>
      <c r="I14" s="38"/>
      <c r="J14" s="38">
        <v>20.8</v>
      </c>
      <c r="K14" s="38"/>
      <c r="L14" s="38"/>
      <c r="M14" s="38">
        <v>13.94</v>
      </c>
      <c r="N14" s="38">
        <v>286.45</v>
      </c>
      <c r="O14" s="38"/>
    </row>
    <row r="15" spans="1:15" ht="27" customHeight="1" x14ac:dyDescent="0.15">
      <c r="A15" s="104"/>
      <c r="B15" s="107" t="s">
        <v>133</v>
      </c>
      <c r="C15" s="107"/>
      <c r="D15" s="107"/>
      <c r="E15" s="107"/>
      <c r="F15" s="106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5.75" customHeight="1" x14ac:dyDescent="0.15">
      <c r="A16" s="68">
        <v>15</v>
      </c>
      <c r="B16" s="69" t="s">
        <v>28</v>
      </c>
      <c r="C16" s="70"/>
      <c r="D16" s="70"/>
      <c r="E16" s="70"/>
      <c r="F16" s="46">
        <v>180</v>
      </c>
      <c r="G16" s="38">
        <v>10.55</v>
      </c>
      <c r="H16" s="38">
        <v>5.46</v>
      </c>
      <c r="I16" s="38"/>
      <c r="J16" s="38">
        <v>4.84</v>
      </c>
      <c r="K16" s="38"/>
      <c r="L16" s="38"/>
      <c r="M16" s="38">
        <v>34.85</v>
      </c>
      <c r="N16" s="38">
        <v>208.92</v>
      </c>
      <c r="O16" s="38"/>
    </row>
    <row r="17" spans="1:15" ht="19.5" customHeight="1" x14ac:dyDescent="0.15">
      <c r="A17" s="68"/>
      <c r="B17" s="71" t="s">
        <v>29</v>
      </c>
      <c r="C17" s="72"/>
      <c r="D17" s="72"/>
      <c r="E17" s="72"/>
      <c r="F17" s="46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29.25" customHeight="1" x14ac:dyDescent="0.15">
      <c r="A18" s="96" t="s">
        <v>81</v>
      </c>
      <c r="B18" s="98" t="s">
        <v>77</v>
      </c>
      <c r="C18" s="99"/>
      <c r="D18" s="99"/>
      <c r="E18" s="100"/>
      <c r="F18" s="37" t="s">
        <v>64</v>
      </c>
      <c r="G18" s="35">
        <v>21.9</v>
      </c>
      <c r="H18" s="35">
        <v>0.19</v>
      </c>
      <c r="I18" s="35"/>
      <c r="J18" s="35">
        <v>0</v>
      </c>
      <c r="K18" s="35"/>
      <c r="L18" s="35"/>
      <c r="M18" s="35">
        <v>14.93</v>
      </c>
      <c r="N18" s="35">
        <v>60.46</v>
      </c>
      <c r="O18" s="35"/>
    </row>
    <row r="19" spans="1:15" ht="19.5" customHeight="1" x14ac:dyDescent="0.15">
      <c r="A19" s="97"/>
      <c r="B19" s="101" t="s">
        <v>78</v>
      </c>
      <c r="C19" s="102"/>
      <c r="D19" s="102"/>
      <c r="E19" s="103"/>
      <c r="F19" s="37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0.75" customHeight="1" x14ac:dyDescent="0.15">
      <c r="A20" s="48"/>
      <c r="B20" s="61"/>
      <c r="C20" s="61"/>
      <c r="D20" s="61"/>
      <c r="E20" s="61"/>
      <c r="F20" s="46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25.5" hidden="1" customHeight="1" x14ac:dyDescent="0.15">
      <c r="A21" s="49"/>
      <c r="B21" s="62"/>
      <c r="C21" s="62"/>
      <c r="D21" s="62"/>
      <c r="E21" s="62"/>
      <c r="F21" s="46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8" customHeight="1" x14ac:dyDescent="0.15">
      <c r="A22" s="8" t="s">
        <v>41</v>
      </c>
      <c r="B22" s="9" t="s">
        <v>19</v>
      </c>
      <c r="C22" s="10"/>
      <c r="D22" s="10"/>
      <c r="E22" s="10"/>
      <c r="F22" s="13">
        <v>50</v>
      </c>
      <c r="G22" s="14">
        <v>4</v>
      </c>
      <c r="H22" s="14">
        <v>2.25</v>
      </c>
      <c r="I22" s="14"/>
      <c r="J22" s="14">
        <v>0.87</v>
      </c>
      <c r="K22" s="14"/>
      <c r="L22" s="14"/>
      <c r="M22" s="14">
        <v>15.42</v>
      </c>
      <c r="N22" s="14">
        <v>78.599999999999994</v>
      </c>
      <c r="O22" s="14"/>
    </row>
    <row r="23" spans="1:15" ht="16.5" customHeight="1" x14ac:dyDescent="0.15">
      <c r="A23" s="8"/>
      <c r="B23" s="11" t="s">
        <v>21</v>
      </c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0.5" hidden="1" customHeight="1" x14ac:dyDescent="0.15">
      <c r="A24" s="8"/>
      <c r="B24" s="61"/>
      <c r="C24" s="61"/>
      <c r="D24" s="61"/>
      <c r="E24" s="61"/>
      <c r="F24" s="46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4.25" hidden="1" customHeight="1" x14ac:dyDescent="0.15">
      <c r="A25" s="8"/>
      <c r="B25" s="62"/>
      <c r="C25" s="62"/>
      <c r="D25" s="62"/>
      <c r="E25" s="62"/>
      <c r="F25" s="46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550</v>
      </c>
      <c r="G26" s="4">
        <f>G14+G16+G18+G22+G24+G20</f>
        <v>83</v>
      </c>
      <c r="H26" s="14">
        <f>H14+H16+H18+H22+H24</f>
        <v>18.71</v>
      </c>
      <c r="I26" s="14"/>
      <c r="J26" s="14">
        <f>J14+J16+J18+J22+J24</f>
        <v>26.51</v>
      </c>
      <c r="K26" s="14"/>
      <c r="L26" s="14"/>
      <c r="M26" s="4">
        <f>M14+M16+M18+M22+M24</f>
        <v>79.14</v>
      </c>
      <c r="N26" s="14">
        <f>N14+N16+N18+N22+N24</f>
        <v>634.43000000000006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09">
        <v>300</v>
      </c>
      <c r="B28" s="110" t="s">
        <v>93</v>
      </c>
      <c r="C28" s="110"/>
      <c r="D28" s="110"/>
      <c r="E28" s="110"/>
      <c r="F28" s="46">
        <v>250</v>
      </c>
      <c r="G28" s="38">
        <v>19.8</v>
      </c>
      <c r="H28" s="38">
        <v>2.35</v>
      </c>
      <c r="I28" s="38"/>
      <c r="J28" s="38">
        <v>5.95</v>
      </c>
      <c r="K28" s="38"/>
      <c r="L28" s="38"/>
      <c r="M28" s="38">
        <v>16.61</v>
      </c>
      <c r="N28" s="38">
        <v>132.30000000000001</v>
      </c>
      <c r="O28" s="38"/>
    </row>
    <row r="29" spans="1:15" ht="30.75" customHeight="1" x14ac:dyDescent="0.15">
      <c r="A29" s="109"/>
      <c r="B29" s="111" t="s">
        <v>94</v>
      </c>
      <c r="C29" s="111"/>
      <c r="D29" s="111"/>
      <c r="E29" s="111"/>
      <c r="F29" s="46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113" t="s">
        <v>135</v>
      </c>
      <c r="B30" s="114" t="s">
        <v>136</v>
      </c>
      <c r="C30" s="114"/>
      <c r="D30" s="114"/>
      <c r="E30" s="114"/>
      <c r="F30" s="46">
        <v>100</v>
      </c>
      <c r="G30" s="38">
        <v>42.8</v>
      </c>
      <c r="H30" s="38">
        <v>10.89</v>
      </c>
      <c r="I30" s="38"/>
      <c r="J30" s="38">
        <v>11.64</v>
      </c>
      <c r="K30" s="38"/>
      <c r="L30" s="38"/>
      <c r="M30" s="38">
        <v>3.53</v>
      </c>
      <c r="N30" s="38">
        <v>215.97</v>
      </c>
      <c r="O30" s="38"/>
    </row>
    <row r="31" spans="1:15" ht="23.25" customHeight="1" x14ac:dyDescent="0.15">
      <c r="A31" s="113"/>
      <c r="B31" s="112" t="s">
        <v>137</v>
      </c>
      <c r="C31" s="112"/>
      <c r="D31" s="112"/>
      <c r="E31" s="112"/>
      <c r="F31" s="46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115">
        <v>30</v>
      </c>
      <c r="B32" s="116" t="s">
        <v>11</v>
      </c>
      <c r="C32" s="117"/>
      <c r="D32" s="117"/>
      <c r="E32" s="117"/>
      <c r="F32" s="46">
        <v>180</v>
      </c>
      <c r="G32" s="38">
        <v>9.8000000000000007</v>
      </c>
      <c r="H32" s="38">
        <v>10.17</v>
      </c>
      <c r="I32" s="38"/>
      <c r="J32" s="38">
        <v>7.7</v>
      </c>
      <c r="K32" s="38"/>
      <c r="L32" s="38"/>
      <c r="M32" s="38">
        <v>46.02</v>
      </c>
      <c r="N32" s="38">
        <v>293.68</v>
      </c>
      <c r="O32" s="38"/>
    </row>
    <row r="33" spans="1:15" ht="22.5" customHeight="1" x14ac:dyDescent="0.15">
      <c r="A33" s="115"/>
      <c r="B33" s="118" t="s">
        <v>12</v>
      </c>
      <c r="C33" s="119"/>
      <c r="D33" s="119"/>
      <c r="E33" s="119"/>
      <c r="F33" s="46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8" customHeight="1" x14ac:dyDescent="0.15">
      <c r="A34" s="120" t="s">
        <v>75</v>
      </c>
      <c r="B34" s="121" t="s">
        <v>71</v>
      </c>
      <c r="C34" s="121"/>
      <c r="D34" s="121"/>
      <c r="E34" s="121"/>
      <c r="F34" s="37" t="s">
        <v>64</v>
      </c>
      <c r="G34" s="35">
        <v>7.1</v>
      </c>
      <c r="H34" s="35">
        <v>0.19</v>
      </c>
      <c r="I34" s="35"/>
      <c r="J34" s="35">
        <v>0</v>
      </c>
      <c r="K34" s="35"/>
      <c r="L34" s="35"/>
      <c r="M34" s="35">
        <v>14.93</v>
      </c>
      <c r="N34" s="35">
        <v>60.46</v>
      </c>
      <c r="O34" s="35"/>
    </row>
    <row r="35" spans="1:15" ht="10.5" customHeight="1" x14ac:dyDescent="0.15">
      <c r="A35" s="120"/>
      <c r="B35" s="122" t="s">
        <v>72</v>
      </c>
      <c r="C35" s="122"/>
      <c r="D35" s="122"/>
      <c r="E35" s="122"/>
      <c r="F35" s="37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3.5" customHeight="1" x14ac:dyDescent="0.15">
      <c r="A36" s="48" t="s">
        <v>41</v>
      </c>
      <c r="B36" s="61" t="s">
        <v>19</v>
      </c>
      <c r="C36" s="61"/>
      <c r="D36" s="61"/>
      <c r="E36" s="61"/>
      <c r="F36" s="46">
        <v>20</v>
      </c>
      <c r="G36" s="38">
        <v>1.5</v>
      </c>
      <c r="H36" s="38">
        <v>1.5</v>
      </c>
      <c r="I36" s="38"/>
      <c r="J36" s="38">
        <v>0.57999999999999996</v>
      </c>
      <c r="K36" s="38"/>
      <c r="L36" s="38"/>
      <c r="M36" s="38">
        <v>10.28</v>
      </c>
      <c r="N36" s="38">
        <v>52.4</v>
      </c>
      <c r="O36" s="38"/>
    </row>
    <row r="37" spans="1:15" ht="17.25" customHeight="1" x14ac:dyDescent="0.15">
      <c r="A37" s="49"/>
      <c r="B37" s="62" t="s">
        <v>21</v>
      </c>
      <c r="C37" s="62"/>
      <c r="D37" s="62"/>
      <c r="E37" s="62"/>
      <c r="F37" s="46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3.35" customHeight="1" x14ac:dyDescent="0.15">
      <c r="A38" s="8" t="s">
        <v>41</v>
      </c>
      <c r="B38" s="61" t="s">
        <v>32</v>
      </c>
      <c r="C38" s="61"/>
      <c r="D38" s="61"/>
      <c r="E38" s="61"/>
      <c r="F38" s="46">
        <v>50</v>
      </c>
      <c r="G38" s="38">
        <v>2</v>
      </c>
      <c r="H38" s="38">
        <v>1.99</v>
      </c>
      <c r="I38" s="38"/>
      <c r="J38" s="38">
        <v>0.26</v>
      </c>
      <c r="K38" s="38"/>
      <c r="L38" s="38"/>
      <c r="M38" s="38">
        <v>12.72</v>
      </c>
      <c r="N38" s="38">
        <v>61.19</v>
      </c>
      <c r="O38" s="38"/>
    </row>
    <row r="39" spans="1:15" ht="9.75" customHeight="1" x14ac:dyDescent="0.15">
      <c r="A39" s="8"/>
      <c r="B39" s="62" t="s">
        <v>33</v>
      </c>
      <c r="C39" s="62"/>
      <c r="D39" s="62"/>
      <c r="E39" s="62"/>
      <c r="F39" s="46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 x14ac:dyDescent="0.15">
      <c r="B40" s="18" t="s">
        <v>22</v>
      </c>
      <c r="C40" s="19"/>
      <c r="D40" s="19"/>
      <c r="E40" s="20"/>
      <c r="F40" s="7">
        <v>800</v>
      </c>
      <c r="G40" s="4">
        <f>G28+G30+G32+G34+G38+G36</f>
        <v>82.999999999999986</v>
      </c>
      <c r="H40" s="14">
        <f>SUM(H28:I39)</f>
        <v>27.09</v>
      </c>
      <c r="I40" s="14"/>
      <c r="J40" s="14">
        <f>SUM(J28:L39)</f>
        <v>26.13</v>
      </c>
      <c r="K40" s="14"/>
      <c r="L40" s="14"/>
      <c r="M40" s="4">
        <f>SUM(M28:M39)</f>
        <v>104.09</v>
      </c>
      <c r="N40" s="14">
        <f>N28+N30+N32+N34+N36+N38</f>
        <v>816</v>
      </c>
      <c r="O40" s="14"/>
    </row>
    <row r="41" spans="1:15" ht="14.1" customHeight="1" x14ac:dyDescent="0.15">
      <c r="B41" s="16" t="s">
        <v>34</v>
      </c>
      <c r="C41" s="16"/>
      <c r="D41" s="16"/>
      <c r="E41" s="16"/>
      <c r="F41" s="16"/>
      <c r="G41" s="4"/>
      <c r="H41" s="14">
        <f>H40+H26</f>
        <v>45.8</v>
      </c>
      <c r="I41" s="14"/>
      <c r="J41" s="14">
        <f>J40+J26</f>
        <v>52.64</v>
      </c>
      <c r="K41" s="14"/>
      <c r="L41" s="14"/>
      <c r="M41" s="4">
        <f>M40+M26</f>
        <v>183.23000000000002</v>
      </c>
      <c r="N41" s="14">
        <f>N40+N26</f>
        <v>1450.43</v>
      </c>
      <c r="O41" s="14"/>
    </row>
    <row r="44" spans="1:15" ht="15" x14ac:dyDescent="0.2">
      <c r="B44" s="6" t="s">
        <v>39</v>
      </c>
      <c r="E44" s="15"/>
      <c r="F44" s="15"/>
      <c r="G44" s="15"/>
      <c r="H44" s="6" t="s">
        <v>111</v>
      </c>
    </row>
    <row r="46" spans="1:15" ht="15" x14ac:dyDescent="0.2">
      <c r="B46" s="6" t="s">
        <v>40</v>
      </c>
      <c r="E46" s="15"/>
      <c r="F46" s="15"/>
      <c r="G46" s="15"/>
    </row>
  </sheetData>
  <mergeCells count="140"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F34:F35"/>
    <mergeCell ref="G34:G35"/>
    <mergeCell ref="H34:I35"/>
    <mergeCell ref="J34:L35"/>
    <mergeCell ref="M34:M35"/>
    <mergeCell ref="N34:O35"/>
    <mergeCell ref="A34:A35"/>
    <mergeCell ref="B34:E34"/>
    <mergeCell ref="B35:E35"/>
    <mergeCell ref="M30:M31"/>
    <mergeCell ref="N30:O31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N32:O33"/>
    <mergeCell ref="B31:E31"/>
    <mergeCell ref="A30:A31"/>
    <mergeCell ref="B30:E30"/>
    <mergeCell ref="A32:A33"/>
    <mergeCell ref="B32:E32"/>
    <mergeCell ref="B33:E33"/>
    <mergeCell ref="F28:F29"/>
    <mergeCell ref="G28:G29"/>
    <mergeCell ref="H28:I29"/>
    <mergeCell ref="J28:L29"/>
    <mergeCell ref="M28:M29"/>
    <mergeCell ref="N28:O29"/>
    <mergeCell ref="A28:A29"/>
    <mergeCell ref="B28:E28"/>
    <mergeCell ref="B29:E29"/>
    <mergeCell ref="H26:I26"/>
    <mergeCell ref="J26:L26"/>
    <mergeCell ref="N26:O26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7:E17"/>
    <mergeCell ref="J22:L23"/>
    <mergeCell ref="M22:M23"/>
    <mergeCell ref="N22:O23"/>
    <mergeCell ref="B23:E23"/>
    <mergeCell ref="A16:A17"/>
    <mergeCell ref="B16:E16"/>
    <mergeCell ref="A18:A19"/>
    <mergeCell ref="B18:E18"/>
    <mergeCell ref="B19:E19"/>
    <mergeCell ref="B13:O13"/>
    <mergeCell ref="G14:G15"/>
    <mergeCell ref="H14:I15"/>
    <mergeCell ref="J14:L15"/>
    <mergeCell ref="M14:M15"/>
    <mergeCell ref="N14:O15"/>
    <mergeCell ref="A14:A15"/>
    <mergeCell ref="B14:E14"/>
    <mergeCell ref="F14:F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6"/>
  <sheetViews>
    <sheetView tabSelected="1" topLeftCell="A11" workbookViewId="0">
      <selection activeCell="G32" sqref="G32:G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7" t="s">
        <v>106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3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39.75" customHeight="1" x14ac:dyDescent="0.15">
      <c r="A14" s="128">
        <v>421</v>
      </c>
      <c r="B14" s="129" t="s">
        <v>138</v>
      </c>
      <c r="C14" s="129"/>
      <c r="D14" s="129"/>
      <c r="E14" s="129"/>
      <c r="F14" s="46">
        <v>300</v>
      </c>
      <c r="G14" s="38">
        <v>72.099999999999994</v>
      </c>
      <c r="H14" s="38">
        <v>10.83</v>
      </c>
      <c r="I14" s="38"/>
      <c r="J14" s="38">
        <v>26.59</v>
      </c>
      <c r="K14" s="38"/>
      <c r="L14" s="38"/>
      <c r="M14" s="38">
        <v>2.83</v>
      </c>
      <c r="N14" s="38">
        <v>294.31</v>
      </c>
      <c r="O14" s="38"/>
    </row>
    <row r="15" spans="1:15" ht="27" customHeight="1" x14ac:dyDescent="0.15">
      <c r="A15" s="128"/>
      <c r="B15" s="130" t="s">
        <v>139</v>
      </c>
      <c r="C15" s="130"/>
      <c r="D15" s="130"/>
      <c r="E15" s="130"/>
      <c r="F15" s="46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6.5" customHeight="1" x14ac:dyDescent="0.15">
      <c r="A16" s="125">
        <v>35</v>
      </c>
      <c r="B16" s="126" t="s">
        <v>46</v>
      </c>
      <c r="C16" s="126"/>
      <c r="D16" s="126"/>
      <c r="E16" s="126"/>
      <c r="F16" s="127" t="s">
        <v>47</v>
      </c>
      <c r="G16" s="123">
        <v>5.6</v>
      </c>
      <c r="H16" s="123">
        <v>0.25</v>
      </c>
      <c r="I16" s="123"/>
      <c r="J16" s="123">
        <v>0.01</v>
      </c>
      <c r="K16" s="123"/>
      <c r="L16" s="123"/>
      <c r="M16" s="123">
        <v>14.79</v>
      </c>
      <c r="N16" s="123">
        <v>61.83</v>
      </c>
      <c r="O16" s="123"/>
    </row>
    <row r="17" spans="1:15" ht="13.5" customHeight="1" x14ac:dyDescent="0.15">
      <c r="A17" s="125"/>
      <c r="B17" s="124" t="s">
        <v>48</v>
      </c>
      <c r="C17" s="124"/>
      <c r="D17" s="124"/>
      <c r="E17" s="124"/>
      <c r="F17" s="127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1:15" ht="18.75" customHeight="1" x14ac:dyDescent="0.15">
      <c r="A18" s="134" t="s">
        <v>41</v>
      </c>
      <c r="B18" s="135" t="s">
        <v>19</v>
      </c>
      <c r="C18" s="136"/>
      <c r="D18" s="136"/>
      <c r="E18" s="136"/>
      <c r="F18" s="137">
        <v>30</v>
      </c>
      <c r="G18" s="138">
        <v>5.3</v>
      </c>
      <c r="H18" s="138">
        <v>2.25</v>
      </c>
      <c r="I18" s="138"/>
      <c r="J18" s="138">
        <v>0.87</v>
      </c>
      <c r="K18" s="138"/>
      <c r="L18" s="138"/>
      <c r="M18" s="138">
        <v>15.42</v>
      </c>
      <c r="N18" s="138">
        <v>79.5</v>
      </c>
      <c r="O18" s="138"/>
    </row>
    <row r="19" spans="1:15" ht="19.5" customHeight="1" x14ac:dyDescent="0.15">
      <c r="A19" s="134"/>
      <c r="B19" s="139" t="s">
        <v>21</v>
      </c>
      <c r="C19" s="140"/>
      <c r="D19" s="140"/>
      <c r="E19" s="140"/>
      <c r="F19" s="137"/>
      <c r="G19" s="138"/>
      <c r="H19" s="138"/>
      <c r="I19" s="138"/>
      <c r="J19" s="138"/>
      <c r="K19" s="138"/>
      <c r="L19" s="138"/>
      <c r="M19" s="138"/>
      <c r="N19" s="138"/>
      <c r="O19" s="138"/>
    </row>
    <row r="20" spans="1:15" ht="1.5" customHeight="1" x14ac:dyDescent="0.15">
      <c r="A20" s="48"/>
      <c r="B20" s="61"/>
      <c r="C20" s="61"/>
      <c r="D20" s="61"/>
      <c r="E20" s="61"/>
      <c r="F20" s="46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25.5" hidden="1" customHeight="1" x14ac:dyDescent="0.15">
      <c r="A21" s="49"/>
      <c r="B21" s="62"/>
      <c r="C21" s="62"/>
      <c r="D21" s="62"/>
      <c r="E21" s="62"/>
      <c r="F21" s="46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5.75" hidden="1" customHeight="1" x14ac:dyDescent="0.15">
      <c r="A22" s="8"/>
      <c r="B22" s="9"/>
      <c r="C22" s="10"/>
      <c r="D22" s="10"/>
      <c r="E22" s="10"/>
      <c r="F22" s="13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3.5" hidden="1" customHeight="1" x14ac:dyDescent="0.15">
      <c r="A23" s="8"/>
      <c r="B23" s="11"/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0.7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6.7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552</v>
      </c>
      <c r="G26" s="4">
        <f>G14+G16+G18+G22+G24+G20</f>
        <v>82.999999999999986</v>
      </c>
      <c r="H26" s="14">
        <f>SUM(H14:I23)</f>
        <v>13.33</v>
      </c>
      <c r="I26" s="14"/>
      <c r="J26" s="14">
        <f>SUM(J14:L23)</f>
        <v>27.470000000000002</v>
      </c>
      <c r="K26" s="14"/>
      <c r="L26" s="14"/>
      <c r="M26" s="4">
        <f>SUM(M14:M23)</f>
        <v>33.04</v>
      </c>
      <c r="N26" s="14">
        <f>N14+N16+N18+N22+N24+N20</f>
        <v>435.64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41">
        <v>289</v>
      </c>
      <c r="B28" s="142" t="s">
        <v>140</v>
      </c>
      <c r="C28" s="142"/>
      <c r="D28" s="142"/>
      <c r="E28" s="142"/>
      <c r="F28" s="143" t="s">
        <v>44</v>
      </c>
      <c r="G28" s="144">
        <v>18.399999999999999</v>
      </c>
      <c r="H28" s="144">
        <v>2.38</v>
      </c>
      <c r="I28" s="144"/>
      <c r="J28" s="144">
        <v>5.97</v>
      </c>
      <c r="K28" s="144"/>
      <c r="L28" s="144"/>
      <c r="M28" s="144">
        <v>16.61</v>
      </c>
      <c r="N28" s="144">
        <v>132.32</v>
      </c>
      <c r="O28" s="144"/>
    </row>
    <row r="29" spans="1:15" ht="30.75" customHeight="1" x14ac:dyDescent="0.15">
      <c r="A29" s="141"/>
      <c r="B29" s="145" t="s">
        <v>141</v>
      </c>
      <c r="C29" s="145"/>
      <c r="D29" s="145"/>
      <c r="E29" s="145"/>
      <c r="F29" s="143"/>
      <c r="G29" s="144"/>
      <c r="H29" s="144"/>
      <c r="I29" s="144"/>
      <c r="J29" s="144"/>
      <c r="K29" s="144"/>
      <c r="L29" s="144"/>
      <c r="M29" s="144"/>
      <c r="N29" s="144"/>
      <c r="O29" s="144"/>
    </row>
    <row r="30" spans="1:15" ht="21.75" customHeight="1" x14ac:dyDescent="0.15">
      <c r="A30" s="132" t="s">
        <v>142</v>
      </c>
      <c r="B30" s="133" t="s">
        <v>143</v>
      </c>
      <c r="C30" s="133"/>
      <c r="D30" s="133"/>
      <c r="E30" s="133"/>
      <c r="F30" s="46">
        <v>100</v>
      </c>
      <c r="G30" s="38">
        <v>41.6</v>
      </c>
      <c r="H30" s="38">
        <v>11.57</v>
      </c>
      <c r="I30" s="38"/>
      <c r="J30" s="38">
        <v>27.2</v>
      </c>
      <c r="K30" s="38"/>
      <c r="L30" s="38"/>
      <c r="M30" s="38">
        <v>13.45</v>
      </c>
      <c r="N30" s="38">
        <v>344.97</v>
      </c>
      <c r="O30" s="38"/>
    </row>
    <row r="31" spans="1:15" ht="30" customHeight="1" x14ac:dyDescent="0.15">
      <c r="A31" s="132"/>
      <c r="B31" s="131" t="s">
        <v>144</v>
      </c>
      <c r="C31" s="131"/>
      <c r="D31" s="131"/>
      <c r="E31" s="131"/>
      <c r="F31" s="46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94">
        <v>29</v>
      </c>
      <c r="B32" s="95" t="s">
        <v>105</v>
      </c>
      <c r="C32" s="95"/>
      <c r="D32" s="95"/>
      <c r="E32" s="95"/>
      <c r="F32" s="37">
        <v>180</v>
      </c>
      <c r="G32" s="35">
        <v>18</v>
      </c>
      <c r="H32" s="35">
        <v>3.82</v>
      </c>
      <c r="I32" s="35"/>
      <c r="J32" s="35">
        <v>6.52</v>
      </c>
      <c r="K32" s="35"/>
      <c r="L32" s="35"/>
      <c r="M32" s="35">
        <v>25.68</v>
      </c>
      <c r="N32" s="35">
        <v>177.19</v>
      </c>
      <c r="O32" s="35"/>
    </row>
    <row r="33" spans="1:15" ht="20.25" customHeight="1" x14ac:dyDescent="0.15">
      <c r="A33" s="94"/>
      <c r="B33" s="108" t="s">
        <v>134</v>
      </c>
      <c r="C33" s="108"/>
      <c r="D33" s="108"/>
      <c r="E33" s="108"/>
      <c r="F33" s="37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8">
        <v>37</v>
      </c>
      <c r="B34" s="39" t="s">
        <v>63</v>
      </c>
      <c r="C34" s="39"/>
      <c r="D34" s="39"/>
      <c r="E34" s="39"/>
      <c r="F34" s="37" t="s">
        <v>64</v>
      </c>
      <c r="G34" s="35">
        <v>3</v>
      </c>
      <c r="H34" s="35">
        <v>0.19</v>
      </c>
      <c r="I34" s="35"/>
      <c r="J34" s="35">
        <v>0</v>
      </c>
      <c r="K34" s="35"/>
      <c r="L34" s="35"/>
      <c r="M34" s="35">
        <v>14.93</v>
      </c>
      <c r="N34" s="35">
        <v>60.46</v>
      </c>
      <c r="O34" s="35"/>
    </row>
    <row r="35" spans="1:15" ht="12.75" customHeight="1" x14ac:dyDescent="0.15">
      <c r="A35" s="8"/>
      <c r="B35" s="36" t="s">
        <v>65</v>
      </c>
      <c r="C35" s="36"/>
      <c r="D35" s="36"/>
      <c r="E35" s="36"/>
      <c r="F35" s="37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9.75" customHeight="1" x14ac:dyDescent="0.15">
      <c r="A36" s="8" t="s">
        <v>41</v>
      </c>
      <c r="B36" s="61" t="s">
        <v>32</v>
      </c>
      <c r="C36" s="61"/>
      <c r="D36" s="61"/>
      <c r="E36" s="61"/>
      <c r="F36" s="46">
        <v>45</v>
      </c>
      <c r="G36" s="38">
        <v>2</v>
      </c>
      <c r="H36" s="38">
        <v>2.98</v>
      </c>
      <c r="I36" s="38"/>
      <c r="J36" s="38">
        <v>0.4</v>
      </c>
      <c r="K36" s="38"/>
      <c r="L36" s="38"/>
      <c r="M36" s="38">
        <v>19.079999999999998</v>
      </c>
      <c r="N36" s="38">
        <v>91.78</v>
      </c>
      <c r="O36" s="38"/>
    </row>
    <row r="37" spans="1:15" ht="15.75" customHeight="1" x14ac:dyDescent="0.15">
      <c r="A37" s="8"/>
      <c r="B37" s="62" t="s">
        <v>33</v>
      </c>
      <c r="C37" s="62"/>
      <c r="D37" s="62"/>
      <c r="E37" s="62"/>
      <c r="F37" s="46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2.75" hidden="1" customHeight="1" x14ac:dyDescent="0.15">
      <c r="A38" s="8"/>
      <c r="B38" s="9"/>
      <c r="C38" s="10"/>
      <c r="D38" s="10"/>
      <c r="E38" s="10"/>
      <c r="F38" s="13"/>
      <c r="G38" s="14"/>
      <c r="H38" s="14"/>
      <c r="I38" s="14"/>
      <c r="J38" s="14"/>
      <c r="K38" s="14"/>
      <c r="L38" s="14"/>
      <c r="M38" s="14"/>
      <c r="N38" s="14"/>
      <c r="O38" s="14"/>
    </row>
    <row r="39" spans="1:15" ht="9.75" hidden="1" customHeight="1" x14ac:dyDescent="0.15">
      <c r="A39" s="8"/>
      <c r="B39" s="11"/>
      <c r="C39" s="12"/>
      <c r="D39" s="12"/>
      <c r="E39" s="12"/>
      <c r="F39" s="13"/>
      <c r="G39" s="14"/>
      <c r="H39" s="14"/>
      <c r="I39" s="14"/>
      <c r="J39" s="14"/>
      <c r="K39" s="14"/>
      <c r="L39" s="14"/>
      <c r="M39" s="14"/>
      <c r="N39" s="14"/>
      <c r="O39" s="14"/>
    </row>
    <row r="40" spans="1:15" ht="14.1" customHeight="1" x14ac:dyDescent="0.15">
      <c r="B40" s="18" t="s">
        <v>22</v>
      </c>
      <c r="C40" s="19"/>
      <c r="D40" s="19"/>
      <c r="E40" s="20"/>
      <c r="F40" s="7">
        <v>800</v>
      </c>
      <c r="G40" s="4">
        <f>G28+G30+G32+G34+G38+G36</f>
        <v>83</v>
      </c>
      <c r="H40" s="14">
        <f>SUM(H28:I39)</f>
        <v>20.94</v>
      </c>
      <c r="I40" s="14"/>
      <c r="J40" s="14">
        <f>SUM(J28:L39)</f>
        <v>40.089999999999996</v>
      </c>
      <c r="K40" s="14"/>
      <c r="L40" s="14"/>
      <c r="M40" s="4">
        <f>SUM(M28:M39)</f>
        <v>89.749999999999986</v>
      </c>
      <c r="N40" s="14">
        <f>N28+N30+N32+N34+N38+N36</f>
        <v>806.72</v>
      </c>
      <c r="O40" s="14"/>
    </row>
    <row r="41" spans="1:15" ht="14.1" customHeight="1" x14ac:dyDescent="0.15">
      <c r="B41" s="16" t="s">
        <v>34</v>
      </c>
      <c r="C41" s="16"/>
      <c r="D41" s="16"/>
      <c r="E41" s="16"/>
      <c r="F41" s="16"/>
      <c r="G41" s="4"/>
      <c r="H41" s="14">
        <f>H40+H26</f>
        <v>34.270000000000003</v>
      </c>
      <c r="I41" s="14"/>
      <c r="J41" s="14">
        <f>J40+J26</f>
        <v>67.56</v>
      </c>
      <c r="K41" s="14"/>
      <c r="L41" s="14"/>
      <c r="M41" s="4">
        <f>M40+M26</f>
        <v>122.78999999999999</v>
      </c>
      <c r="N41" s="14">
        <f>N40+N26</f>
        <v>1242.3600000000001</v>
      </c>
      <c r="O41" s="14"/>
    </row>
    <row r="44" spans="1:15" ht="15" x14ac:dyDescent="0.2">
      <c r="B44" s="6" t="s">
        <v>39</v>
      </c>
      <c r="E44" s="15"/>
      <c r="F44" s="15"/>
      <c r="G44" s="15"/>
      <c r="H44" s="6" t="s">
        <v>111</v>
      </c>
    </row>
    <row r="46" spans="1:15" ht="15" x14ac:dyDescent="0.2">
      <c r="B46" s="6" t="s">
        <v>40</v>
      </c>
      <c r="E46" s="15"/>
      <c r="F46" s="15"/>
      <c r="G46" s="15"/>
    </row>
  </sheetData>
  <mergeCells count="140">
    <mergeCell ref="N24:O25"/>
    <mergeCell ref="B25:E25"/>
    <mergeCell ref="A20:A21"/>
    <mergeCell ref="B20:E20"/>
    <mergeCell ref="F20:F21"/>
    <mergeCell ref="G20:G21"/>
    <mergeCell ref="H20:I21"/>
    <mergeCell ref="J20:L21"/>
    <mergeCell ref="M20:M21"/>
    <mergeCell ref="N20:O21"/>
    <mergeCell ref="B21:E2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A18:A19"/>
    <mergeCell ref="B18:E18"/>
    <mergeCell ref="F18:F19"/>
    <mergeCell ref="G18:G19"/>
    <mergeCell ref="H18:I19"/>
    <mergeCell ref="J18:L19"/>
    <mergeCell ref="M18:M19"/>
    <mergeCell ref="N18:O19"/>
    <mergeCell ref="B19:E19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2:A33"/>
    <mergeCell ref="B32:E32"/>
    <mergeCell ref="B33:E33"/>
    <mergeCell ref="M30:M31"/>
    <mergeCell ref="N30:O31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B31:E31"/>
    <mergeCell ref="A30:A31"/>
    <mergeCell ref="B30:E30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4:A25"/>
    <mergeCell ref="B24:E24"/>
    <mergeCell ref="F24:F25"/>
    <mergeCell ref="G24:G25"/>
    <mergeCell ref="H24:I25"/>
    <mergeCell ref="J24:L25"/>
    <mergeCell ref="A22:A23"/>
    <mergeCell ref="B22:E22"/>
    <mergeCell ref="F22:F23"/>
    <mergeCell ref="G22:G23"/>
    <mergeCell ref="H22:I23"/>
    <mergeCell ref="M24:M25"/>
    <mergeCell ref="M16:M17"/>
    <mergeCell ref="N16:O17"/>
    <mergeCell ref="B17:E17"/>
    <mergeCell ref="A16:A17"/>
    <mergeCell ref="B16:E16"/>
    <mergeCell ref="F16:F17"/>
    <mergeCell ref="B13:O13"/>
    <mergeCell ref="F14:F15"/>
    <mergeCell ref="G14:G15"/>
    <mergeCell ref="H14:I15"/>
    <mergeCell ref="J14:L15"/>
    <mergeCell ref="M14:M15"/>
    <mergeCell ref="N14:O15"/>
    <mergeCell ref="A14:A15"/>
    <mergeCell ref="B14:E14"/>
    <mergeCell ref="B15:E15"/>
    <mergeCell ref="G16:G17"/>
    <mergeCell ref="H16:I17"/>
    <mergeCell ref="J16:L17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2025-10-31T07:59:44Z</dcterms:modified>
</cp:coreProperties>
</file>