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2 ЧЕтверть\Основное меню\"/>
    </mc:Choice>
  </mc:AlternateContent>
  <xr:revisionPtr revIDLastSave="0" documentId="13_ncr:1_{B60505CF-E665-4296-9D3D-60A0FDE90A5E}" xr6:coauthVersionLast="45" xr6:coauthVersionMax="45" xr10:uidLastSave="{00000000-0000-0000-0000-000000000000}"/>
  <bookViews>
    <workbookView xWindow="-120" yWindow="-120" windowWidth="19440" windowHeight="15000" activeTab="5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7" r:id="rId6"/>
    <sheet name="7" sheetId="8" r:id="rId7"/>
    <sheet name="8" sheetId="9" r:id="rId8"/>
    <sheet name="9" sheetId="10" r:id="rId9"/>
    <sheet name="10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7" l="1"/>
  <c r="G26" i="4"/>
  <c r="G38" i="4"/>
  <c r="H40" i="11" l="1"/>
  <c r="J40" i="11"/>
  <c r="M40" i="11"/>
  <c r="N40" i="11"/>
  <c r="H26" i="11"/>
  <c r="J26" i="11"/>
  <c r="M26" i="11"/>
  <c r="H40" i="10"/>
  <c r="J40" i="10"/>
  <c r="M40" i="10"/>
  <c r="H26" i="10"/>
  <c r="J26" i="10"/>
  <c r="M26" i="10"/>
  <c r="H40" i="9"/>
  <c r="J40" i="9"/>
  <c r="M40" i="9"/>
  <c r="N40" i="9"/>
  <c r="H26" i="8"/>
  <c r="J26" i="8"/>
  <c r="M26" i="8"/>
  <c r="N26" i="8"/>
  <c r="H26" i="7"/>
  <c r="J26" i="7"/>
  <c r="M26" i="7"/>
  <c r="H26" i="5"/>
  <c r="J26" i="5"/>
  <c r="M26" i="5"/>
  <c r="N26" i="5"/>
  <c r="H26" i="4"/>
  <c r="J26" i="4"/>
  <c r="M26" i="4"/>
  <c r="N26" i="4"/>
  <c r="H26" i="3"/>
  <c r="J26" i="3"/>
  <c r="M26" i="3"/>
  <c r="N26" i="3"/>
  <c r="N26" i="11" l="1"/>
  <c r="N26" i="10"/>
  <c r="N40" i="10"/>
  <c r="N26" i="7" l="1"/>
  <c r="G40" i="11" l="1"/>
  <c r="G26" i="11"/>
  <c r="G40" i="10"/>
  <c r="G40" i="9"/>
  <c r="G26" i="10"/>
  <c r="G26" i="9"/>
  <c r="H41" i="11" l="1"/>
  <c r="M41" i="11"/>
  <c r="J41" i="11"/>
  <c r="N41" i="11"/>
  <c r="H41" i="10"/>
  <c r="M41" i="10"/>
  <c r="J41" i="10"/>
  <c r="N41" i="10"/>
  <c r="N26" i="9"/>
  <c r="M26" i="9"/>
  <c r="J26" i="9"/>
  <c r="H26" i="9"/>
  <c r="N38" i="8"/>
  <c r="M38" i="8"/>
  <c r="J38" i="8"/>
  <c r="H38" i="8"/>
  <c r="G38" i="8"/>
  <c r="G26" i="8"/>
  <c r="H39" i="8" l="1"/>
  <c r="M39" i="8"/>
  <c r="H41" i="9"/>
  <c r="M41" i="9"/>
  <c r="J41" i="9"/>
  <c r="N41" i="9"/>
  <c r="J39" i="8"/>
  <c r="N39" i="8"/>
  <c r="N38" i="7" l="1"/>
  <c r="M38" i="7"/>
  <c r="J38" i="7"/>
  <c r="H38" i="7"/>
  <c r="G38" i="7"/>
  <c r="H39" i="7" l="1"/>
  <c r="M39" i="7"/>
  <c r="J39" i="7"/>
  <c r="N39" i="7"/>
  <c r="G38" i="5"/>
  <c r="G26" i="5"/>
  <c r="N38" i="5"/>
  <c r="M38" i="5"/>
  <c r="J38" i="5"/>
  <c r="H38" i="5"/>
  <c r="N38" i="4"/>
  <c r="M38" i="4"/>
  <c r="J38" i="4"/>
  <c r="H38" i="4"/>
  <c r="G26" i="3"/>
  <c r="H39" i="4" l="1"/>
  <c r="M39" i="4"/>
  <c r="H39" i="5"/>
  <c r="M39" i="5"/>
  <c r="J39" i="5"/>
  <c r="N39" i="5"/>
  <c r="J39" i="4"/>
  <c r="N39" i="4"/>
  <c r="N38" i="3" l="1"/>
  <c r="M38" i="3"/>
  <c r="J38" i="3"/>
  <c r="H38" i="3"/>
  <c r="G38" i="3"/>
  <c r="N36" i="2"/>
  <c r="M36" i="2"/>
  <c r="J36" i="2"/>
  <c r="H36" i="2"/>
  <c r="G36" i="2"/>
  <c r="N24" i="2"/>
  <c r="M24" i="2"/>
  <c r="J24" i="2"/>
  <c r="H24" i="2"/>
  <c r="G24" i="2"/>
  <c r="H37" i="2" l="1"/>
  <c r="M37" i="2"/>
  <c r="H39" i="3"/>
  <c r="M39" i="3"/>
  <c r="J39" i="3"/>
  <c r="N39" i="3"/>
  <c r="J37" i="2"/>
  <c r="N37" i="2"/>
  <c r="N36" i="1" l="1"/>
  <c r="M36" i="1"/>
  <c r="J36" i="1"/>
  <c r="H36" i="1"/>
  <c r="G36" i="1"/>
  <c r="N24" i="1"/>
  <c r="M24" i="1"/>
  <c r="J24" i="1"/>
  <c r="H24" i="1"/>
  <c r="G24" i="1"/>
  <c r="M37" i="1" l="1"/>
  <c r="H37" i="1"/>
  <c r="J37" i="1"/>
  <c r="N37" i="1"/>
</calcChain>
</file>

<file path=xl/sharedStrings.xml><?xml version="1.0" encoding="utf-8"?>
<sst xmlns="http://schemas.openxmlformats.org/spreadsheetml/2006/main" count="522" uniqueCount="161">
  <si>
    <t>Утверждаю</t>
  </si>
  <si>
    <t>7-11 лет</t>
  </si>
  <si>
    <t>Наименование блюда</t>
  </si>
  <si>
    <t>Выход</t>
  </si>
  <si>
    <t>Цена, руб.</t>
  </si>
  <si>
    <t>Химический состав</t>
  </si>
  <si>
    <t>Энерге-тическая ценность, ккал</t>
  </si>
  <si>
    <t>Белки, г</t>
  </si>
  <si>
    <t>Жиры, г</t>
  </si>
  <si>
    <t>Углеводы, г</t>
  </si>
  <si>
    <t>Завтрак</t>
  </si>
  <si>
    <t>40/50</t>
  </si>
  <si>
    <t>куриная грудка филе, масло подсолнечное рафинированое, лук репчатый, томатная паста, мука пшеничная высш.сорт, соль йодированная, вода питьевая</t>
  </si>
  <si>
    <t>СПАГЕТТИ</t>
  </si>
  <si>
    <t>150</t>
  </si>
  <si>
    <t>спагетти*, соль йодированная, масло сладко-сливочное несоленое, вода питьевая</t>
  </si>
  <si>
    <t>КОФЕЙНЫЙ НАПИТОК С МОЛОКОМ СГУЩЕННЫМ</t>
  </si>
  <si>
    <t>200</t>
  </si>
  <si>
    <t>цикорий*, вода питьевая, молоко сгущенное с сахаром 8,5% жирности, ванилин</t>
  </si>
  <si>
    <t>БУЛОЧКА ДОМАШНЯЯ С САХАРОМ</t>
  </si>
  <si>
    <t>50/2</t>
  </si>
  <si>
    <t>мука пшеничная высш.сорт, сахар песок, масло подсолнечное рафинированое, *яйца куриные (шт.), соль йодированная, дрожжи прессованные, вода питьевая</t>
  </si>
  <si>
    <t>БАТОН НАРЕЗНОЙ ЙОДИРОВАННЫЙ</t>
  </si>
  <si>
    <t>20</t>
  </si>
  <si>
    <t>батон нарезной пшен.мука высш.сорт обог. микронутриентами</t>
  </si>
  <si>
    <t>Итого</t>
  </si>
  <si>
    <t>Обед</t>
  </si>
  <si>
    <t>250/5/5</t>
  </si>
  <si>
    <t>картофель, соль йодированная, томатная паста, масло подсолнечное рафинированое, огурцы соленые, чеснок, вода питьевая, лук репчатый, приправа сухая*, свинина мясная, сметана 15% жирности</t>
  </si>
  <si>
    <t>КОТЛЕТА МОСКОВСКАЯ</t>
  </si>
  <si>
    <t>90</t>
  </si>
  <si>
    <t>свинина мясная, вода питьевая, лук репчатый, сухари панировочные, батон нарезной пшен.мука высш.сорт обог. микронутриентами, соль йодированная, масло подсолнечное рафинированое</t>
  </si>
  <si>
    <t>КАША ГРЕЧНЕВАЯ РАССЫПЧАТАЯ</t>
  </si>
  <si>
    <t>крупа гречневая ядрица, вода питьевая, соль йодированная, масло сладко-сливочное несоленое</t>
  </si>
  <si>
    <t>НЕКТАР ФРУКТОВЫЙ</t>
  </si>
  <si>
    <t>нектар фруктовый*</t>
  </si>
  <si>
    <t>ХЛЕБ РЖАНОЙ</t>
  </si>
  <si>
    <t>25</t>
  </si>
  <si>
    <t>*хлеб украинский</t>
  </si>
  <si>
    <t>Всего</t>
  </si>
  <si>
    <t>Директор</t>
  </si>
  <si>
    <t>_____________ /                       /</t>
  </si>
  <si>
    <t>1 день 1 неделя</t>
  </si>
  <si>
    <t>№ тех карты</t>
  </si>
  <si>
    <t>Директор ООО "Максимум"</t>
  </si>
  <si>
    <t>Зав производством</t>
  </si>
  <si>
    <t>ГОСТ</t>
  </si>
  <si>
    <t>2 день 1 неделя</t>
  </si>
  <si>
    <t xml:space="preserve">КАША  ВЯЗКАЯ  МОЛОЧНАЯ ИЗ ПШЕННОЙ КРУПЫ  СО СЛИВОЧНЫМ МАСЛОМ </t>
  </si>
  <si>
    <t>250/5</t>
  </si>
  <si>
    <t>пшено, *молоко пастер. 3,2% жирности, вода питьевая, сахар песок, соль йодированная, масло сладко-сливочное несоленое</t>
  </si>
  <si>
    <t>ЧАЙ С  САХАРОМ И ЛИМОНОМ</t>
  </si>
  <si>
    <t>200/15/7</t>
  </si>
  <si>
    <t>лимон, чай черный байховый, сахар песок, вода питьевая</t>
  </si>
  <si>
    <t>100</t>
  </si>
  <si>
    <t xml:space="preserve">СУП КАРТОФЕЛЬНЫЙ С ГОРОХОМ ЛУЩЕНЫМ </t>
  </si>
  <si>
    <t>250</t>
  </si>
  <si>
    <t>картофель, горох лущеный, лук репчатый, морковь, масло подсолнечное рафинированое, вода питьевая, соль йодированная, лавровый лист</t>
  </si>
  <si>
    <t>КАРТОФЕЛЬНОЕ ПЮРЕ</t>
  </si>
  <si>
    <t>картофель, *молоко пастер. 3,2% жирности, масло сладко-сливочное несоленое, соль йодированная, вода питьевая</t>
  </si>
  <si>
    <t>НАПИТОК ИЗ СМЕСИ СУХОФРУКТОВ</t>
  </si>
  <si>
    <t>сухофрукты (смесь), сахар песок, лимонная кислота, вода питьевая</t>
  </si>
  <si>
    <t>ТТК 27</t>
  </si>
  <si>
    <t>3 день 1 неделя</t>
  </si>
  <si>
    <t xml:space="preserve">КОТЛЕТЫ РУБЛЕНЫЕ ИЗ ПТИЦЫ </t>
  </si>
  <si>
    <t>МАКАРОННЫЕ ИЗДЕЛИЯ ОТВАРНЫЕ</t>
  </si>
  <si>
    <t>макаронные изделия в/с, вода питьевая, соль йодированная, масло сладко-сливочное несоленое</t>
  </si>
  <si>
    <t>ЧАЙ С САХАРОМ</t>
  </si>
  <si>
    <t>200/15</t>
  </si>
  <si>
    <t>чай черный байховый, сахар песок, вода питьевая</t>
  </si>
  <si>
    <t>СЛОЙКА "БАНТИК"</t>
  </si>
  <si>
    <t>тесто слоеное*, сахарная пудра</t>
  </si>
  <si>
    <t xml:space="preserve">ЩИ ИЗ СВЕЖЕЙ КАПУСТЫ С КАРТОФЕЛЕМ СО СМЕТАНОЙ </t>
  </si>
  <si>
    <t>капуста белокочанная, картофель, морковь, лук репчатый, томатная паста, приправа сухая*, соль йодированная, вода питьевая, лавровый лист, масло подсолнечное рафинированое, сметана 15% жирности</t>
  </si>
  <si>
    <t>свинина мясная, крупа рисовая, масло подсолнечное рафинированое, лук репчатый, морковь, томатная паста, соль йодированная</t>
  </si>
  <si>
    <t>КОМПОТ ИЗ КОМПОТНОЙ СМЕСИ С/М</t>
  </si>
  <si>
    <t>лимонная кислота, сахар песок, компотная смесь*, вода питьевая</t>
  </si>
  <si>
    <t>ПЛОВ (СВИНИНА)</t>
  </si>
  <si>
    <t>СОЛЯНКА ПО-ДОМАШНЕМУ  С МЯСОМ СО СМЕТАНОЙ (СВИНИНА)</t>
  </si>
  <si>
    <t>ТТК 12</t>
  </si>
  <si>
    <t>4 день 1 неделя</t>
  </si>
  <si>
    <t>КАКАО - НАПИТОК "ВИТОША" НА СГУЩЕННОМ МОЛОКЕ</t>
  </si>
  <si>
    <t>вода питьевая, сахар песок, молоко сгущенное с сахаром 8,5% жирности, какао -напиток с витаминами "витоша"*</t>
  </si>
  <si>
    <t>БУТЕРБРОД С МЯСНЫМИ ГАСТРОНОМИЧЕСКИМИ ПРОДУКТАМИ</t>
  </si>
  <si>
    <t>батон нарезной пшен.мука высш.сорт обог. микронутриентами, карбонат</t>
  </si>
  <si>
    <t>ТТК 14</t>
  </si>
  <si>
    <t>5 день 1 неделя</t>
  </si>
  <si>
    <t xml:space="preserve">ОМЛЕТ НАТУРАЛЬНЫЙ </t>
  </si>
  <si>
    <t>масло подсолнечное рафинированое, *яйца куриные (шт.), *молоко пастер. 3,2% жирности, соль йодированная</t>
  </si>
  <si>
    <t>КРЕНДЕЛЬ САХАРНЫЙ</t>
  </si>
  <si>
    <t>мука пшеничная высш.сорт, сахар песок, соль йодированная, дрожжи прессованные, масло подсолнечное рафинированое, вода питьевая, *яйца куриные (шт.)</t>
  </si>
  <si>
    <t>35</t>
  </si>
  <si>
    <t xml:space="preserve">БОРЩ С КАПУСТОЙ И КАРТОФЕЛЕМ   СО СМЕТАНОЙ </t>
  </si>
  <si>
    <t>свекла, капуста белокочанная, картофель, морковь, лук репчатый, томатная паста, масло подсолнечное рафинированое, сахар песок, вода питьевая, приправа сухая*, сметана 15% жирности, соль йодированная, чеснок, лавровый лист</t>
  </si>
  <si>
    <t>ЧАЙ С ШИПОВНИКОМ</t>
  </si>
  <si>
    <t>чай черный байховый, сахар песок, вода питьевая, шиповник сухой</t>
  </si>
  <si>
    <t>ТТК 21</t>
  </si>
  <si>
    <t>50/50</t>
  </si>
  <si>
    <t>СУП КАРТОФЕЛЬНЫЙ С РЫБНЫМИ КОНСЕРВАМИ</t>
  </si>
  <si>
    <t>морковь, масло подсолнечное рафинированое, вода питьевая, соль йодированная, приправа сухая*, лавровый лист, рыбн.консервы в масле.скумбрия атл.бланш*, картофель, лук репчатый</t>
  </si>
  <si>
    <t>1 день 2 неделя</t>
  </si>
  <si>
    <t>КАША ВЯЗКАЯ МОЛОЧНАЯ ИЗ РИСА СО СЛИВОЧНЫМ МАСЛОМ</t>
  </si>
  <si>
    <t>масло сладко-сливочное несоленое, крупа рисовая, *молоко пастер. 3,2% жирности, вода питьевая, сахар песок, соль йодированная</t>
  </si>
  <si>
    <t>ГУЛЯШ (КУРА)</t>
  </si>
  <si>
    <t>2 день 2 неделя</t>
  </si>
  <si>
    <t>МАКАРОНЫ ОТВАРНЫЕ С СЫРОМ</t>
  </si>
  <si>
    <t>макаронные изделия в/с, соль йодированная, вода питьевая, масло сладко-сливочное несоленое, сыр российский</t>
  </si>
  <si>
    <t>КОМПОТ ИЗ СВЕЖИХ ПЛОДОВ</t>
  </si>
  <si>
    <t>яблоко*, вода питьевая, сахар песок, лимонная кислота</t>
  </si>
  <si>
    <t>3 день 2 неделя</t>
  </si>
  <si>
    <t>РИС ОТВАРНОЙ</t>
  </si>
  <si>
    <t>4 день 2 неделя</t>
  </si>
  <si>
    <t>5 день 2 неделя</t>
  </si>
  <si>
    <t>ЯБЛОКО</t>
  </si>
  <si>
    <t>КОТЛЕТА РЫБНАЯ</t>
  </si>
  <si>
    <t>вода питьевая, фарш рыбный*, батон нарезной пшен.мука высш.сорт обог. микронутриентами, сухари панировочные, масло подсолнечное рафинированое, соль йодированная</t>
  </si>
  <si>
    <t>120/20</t>
  </si>
  <si>
    <t xml:space="preserve"> П.Е. Осиневская</t>
  </si>
  <si>
    <t>МЕНЮ  "____"________2025г.</t>
  </si>
  <si>
    <t>ТТК 99</t>
  </si>
  <si>
    <t>ТТК 93</t>
  </si>
  <si>
    <t>ЕЖИКИ МЯСНЫЕ</t>
  </si>
  <si>
    <t>СУФЛЕ ТВОРОЖНОЕ С МОЛОКОМ СГУЩЕННЫМ</t>
  </si>
  <si>
    <t>молоко сгущенное с сахаром 8,5% жирности, творог 9,0% жирности, сахар песок, *яйца куриные (шт.), масло сливочное, сметана 15% жирности,  *молоко пастер. 3,2% жирности,  соль йодированная, мука пшеничная в/с</t>
  </si>
  <si>
    <t>РАССОЛЬНИК ЛЕНИНГРАДСКИЙ   СО СМЕТАНОЙ</t>
  </si>
  <si>
    <t xml:space="preserve">картофель, крупа перловая, морковь, лук репчатый, огурцы соленые, масло подсолнечное рафинированое, вода питьевая, лавровый лист, соль йодированная, сметана 15% жирности, </t>
  </si>
  <si>
    <t>ЖАРКОЕ ПО-ДОМАШНЕМУ  (ГОВ ТУШ)</t>
  </si>
  <si>
    <t>консервы говядина тушеная, лавровый лист, соль йодированная, масло подсолнечное рафинированое, картофель, вода питьевая, лук репчатый, морковь</t>
  </si>
  <si>
    <t>МАНДАРИН</t>
  </si>
  <si>
    <t>ЗРАЗЫ РУБЛЕНЫЕ(свинина)</t>
  </si>
  <si>
    <t>свинина мясная, батон нарезной пшен.мука высш.сорт обог. микронутриентами, вода питьевая, лук репчатый , яйца, соль йодированная, масло подсолнечное рафинированое, сухари панировачные, сметана 15%, мука, томатная паста.</t>
  </si>
  <si>
    <t>СУП С МАКАРОННЫМИ ИЗДЕЛИЯМИ С МЯСОМ (филе инд)</t>
  </si>
  <si>
    <t>филе индейки конс, макаронные изделия высш.сорт, морковь, лук репчатый, масло подсолнечное рафинированое, томатная паста, соль йодированная, лавровый лист, вода питьевая, приправа сухая*</t>
  </si>
  <si>
    <t>вода питьевая, батон нарезной пшен.мука высш.сорт обог. микронутриентами, сухари панировочные, соль йодированная, масло подсолнечное рафинированое,  филе бедра куриного</t>
  </si>
  <si>
    <t>свинина мясная,  вода питьевая, яйцо, рис, лук репчатый,чеснок,томатная паста, мука в/с, соль йодированная, лавровый лист, масло подсолнечное рафинированое</t>
  </si>
  <si>
    <t>ГУЛЯШ БОЛОНЬЕЗЕ</t>
  </si>
  <si>
    <t>свинина,масло подсолнечное рафинированое , лук репчатый, чеснок,  приправа, томатная паста, морковь, сахар, масло подсолнечное рафинированое, соль йодированная</t>
  </si>
  <si>
    <t>ТТК 121</t>
  </si>
  <si>
    <t>ЙОГУРТ БЗМЖ</t>
  </si>
  <si>
    <t>йогурт</t>
  </si>
  <si>
    <t>ТТК 120</t>
  </si>
  <si>
    <t>КУРА, ЗАПЕЧЕННАЯ В ЯЙЦЕ</t>
  </si>
  <si>
    <t>филе куриной грудки, масло подсолнечное рафинированое,  мука пшеничная высш.сорт, соль йодированная, яйцо</t>
  </si>
  <si>
    <t>ТТК 119</t>
  </si>
  <si>
    <t>ТЕФТЕЛЯ ОСОБАЯ В СОУСЕ</t>
  </si>
  <si>
    <t>свинина мясная, филе бедра куриного,батон нарезной йодированный, масло подсолнечное рафинированое, мука в/сс, лук репчатый, соль йодированная,  томатная паста, сахар,морковь, вода, лавровый лист</t>
  </si>
  <si>
    <t>рис, вода, масло сливочное</t>
  </si>
  <si>
    <t>ЖАРКОЕ ПО-ДОМАШНЕМУ  (ФИЛЕ ИНД)</t>
  </si>
  <si>
    <t>консервы филе индейки, лавровый лист, соль йодированная, масло подсолнечное рафинированое, картофель, вода питьевая, лук репчатый, морковь</t>
  </si>
  <si>
    <t>БИТОЧЕК АППЕТИТНЫЙ</t>
  </si>
  <si>
    <t>ТТК 118</t>
  </si>
  <si>
    <t xml:space="preserve">сухари панировочные, соль йодированная, масло подсолнечное рафинированое, батон нарезной пшен.мука высш.сорт обог. микронутриентами,свинина, филе бедра куриного,лук репчатый </t>
  </si>
  <si>
    <t>299 (2)</t>
  </si>
  <si>
    <t>31 (2)</t>
  </si>
  <si>
    <t>282 (2)</t>
  </si>
  <si>
    <t>283 (2)</t>
  </si>
  <si>
    <t>418 (1)</t>
  </si>
  <si>
    <t>286 (2)</t>
  </si>
  <si>
    <t>300 (2)</t>
  </si>
  <si>
    <t>421 (2)</t>
  </si>
  <si>
    <t>289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</si>
</sst>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\ mmmm\ yyyy\ \'\г\.\';@"/>
  </numFmts>
  <fonts count="21" x14ac:knownFonts="1">
    <font>
      <sz val="8"/>
      <color rgb="FF000000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10"/>
      <color rgb="FF000000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8"/>
      <color rgb="FF000000"/>
      <name val="Tahoma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0" fillId="12" borderId="6"/>
    <xf numFmtId="0" fontId="20" fillId="12" borderId="6"/>
  </cellStyleXfs>
  <cellXfs count="76">
    <xf numFmtId="0" fontId="0" fillId="0" borderId="0" xfId="0"/>
    <xf numFmtId="0" fontId="4" fillId="4" borderId="3" xfId="0" applyFont="1" applyFill="1" applyBorder="1" applyAlignment="1">
      <alignment horizontal="center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0" fillId="0" borderId="13" xfId="0" applyBorder="1"/>
    <xf numFmtId="0" fontId="15" fillId="0" borderId="0" xfId="0" applyFont="1"/>
    <xf numFmtId="0" fontId="13" fillId="12" borderId="1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right" vertical="top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left" vertical="center" wrapText="1"/>
    </xf>
    <xf numFmtId="0" fontId="9" fillId="8" borderId="8" xfId="0" applyFont="1" applyFill="1" applyBorder="1" applyAlignment="1">
      <alignment horizontal="left" vertical="center" wrapText="1"/>
    </xf>
    <xf numFmtId="0" fontId="12" fillId="11" borderId="16" xfId="0" applyFont="1" applyFill="1" applyBorder="1" applyAlignment="1">
      <alignment horizontal="left" vertical="top" wrapText="1"/>
    </xf>
    <xf numFmtId="0" fontId="12" fillId="11" borderId="11" xfId="0" applyFont="1" applyFill="1" applyBorder="1" applyAlignment="1">
      <alignment horizontal="left" vertical="top" wrapText="1"/>
    </xf>
    <xf numFmtId="0" fontId="10" fillId="9" borderId="9" xfId="0" applyFont="1" applyFill="1" applyBorder="1" applyAlignment="1">
      <alignment horizontal="right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13" fillId="12" borderId="20" xfId="0" applyFont="1" applyFill="1" applyBorder="1" applyAlignment="1">
      <alignment horizontal="center" vertical="center" wrapText="1"/>
    </xf>
    <xf numFmtId="0" fontId="13" fillId="12" borderId="21" xfId="0" applyFont="1" applyFill="1" applyBorder="1" applyAlignment="1">
      <alignment horizontal="center" vertical="center" wrapText="1"/>
    </xf>
    <xf numFmtId="0" fontId="13" fillId="12" borderId="14" xfId="0" applyFont="1" applyFill="1" applyBorder="1" applyAlignment="1">
      <alignment horizontal="center" vertical="center" wrapText="1"/>
    </xf>
    <xf numFmtId="0" fontId="18" fillId="8" borderId="15" xfId="0" applyFont="1" applyFill="1" applyBorder="1" applyAlignment="1">
      <alignment horizontal="left" vertical="center" wrapText="1"/>
    </xf>
    <xf numFmtId="0" fontId="13" fillId="1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13" fillId="12" borderId="12" xfId="0" applyFont="1" applyFill="1" applyBorder="1" applyAlignment="1">
      <alignment horizontal="left" vertical="center" wrapText="1"/>
    </xf>
    <xf numFmtId="0" fontId="14" fillId="0" borderId="13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/>
    </xf>
    <xf numFmtId="164" fontId="17" fillId="6" borderId="5" xfId="0" applyNumberFormat="1" applyFont="1" applyFill="1" applyBorder="1" applyAlignment="1">
      <alignment horizontal="center" vertical="center" wrapText="1"/>
    </xf>
    <xf numFmtId="0" fontId="18" fillId="12" borderId="8" xfId="0" applyFont="1" applyFill="1" applyBorder="1" applyAlignment="1">
      <alignment horizontal="left" vertical="center" wrapText="1"/>
    </xf>
    <xf numFmtId="0" fontId="18" fillId="12" borderId="12" xfId="0" applyFont="1" applyFill="1" applyBorder="1" applyAlignment="1">
      <alignment horizontal="right" vertical="center" wrapText="1"/>
    </xf>
    <xf numFmtId="39" fontId="18" fillId="12" borderId="12" xfId="0" applyNumberFormat="1" applyFont="1" applyFill="1" applyBorder="1" applyAlignment="1">
      <alignment horizontal="right" vertical="center" wrapText="1"/>
    </xf>
    <xf numFmtId="0" fontId="19" fillId="12" borderId="11" xfId="0" applyFont="1" applyFill="1" applyBorder="1" applyAlignment="1">
      <alignment horizontal="left" vertical="top" wrapText="1"/>
    </xf>
    <xf numFmtId="39" fontId="9" fillId="12" borderId="12" xfId="0" applyNumberFormat="1" applyFont="1" applyFill="1" applyBorder="1" applyAlignment="1">
      <alignment horizontal="right" vertical="center" wrapText="1"/>
    </xf>
    <xf numFmtId="0" fontId="12" fillId="12" borderId="11" xfId="0" applyFont="1" applyFill="1" applyBorder="1" applyAlignment="1">
      <alignment horizontal="left" vertical="top" wrapText="1"/>
    </xf>
    <xf numFmtId="0" fontId="9" fillId="12" borderId="8" xfId="0" applyFont="1" applyFill="1" applyBorder="1" applyAlignment="1">
      <alignment horizontal="left" vertical="center" wrapText="1"/>
    </xf>
    <xf numFmtId="0" fontId="9" fillId="12" borderId="12" xfId="0" applyFont="1" applyFill="1" applyBorder="1" applyAlignment="1">
      <alignment horizontal="right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13" borderId="13" xfId="0" applyFont="1" applyFill="1" applyBorder="1" applyAlignment="1">
      <alignment horizontal="center" vertical="center"/>
    </xf>
    <xf numFmtId="0" fontId="9" fillId="13" borderId="12" xfId="0" applyFont="1" applyFill="1" applyBorder="1" applyAlignment="1">
      <alignment horizontal="right" vertical="center" wrapText="1"/>
    </xf>
    <xf numFmtId="0" fontId="16" fillId="12" borderId="13" xfId="1" applyFont="1" applyBorder="1" applyAlignment="1">
      <alignment horizontal="center" vertical="center"/>
    </xf>
    <xf numFmtId="0" fontId="9" fillId="12" borderId="8" xfId="1" applyFont="1" applyBorder="1" applyAlignment="1">
      <alignment horizontal="left" vertical="center" wrapText="1"/>
    </xf>
    <xf numFmtId="0" fontId="9" fillId="12" borderId="12" xfId="1" applyFont="1" applyBorder="1" applyAlignment="1">
      <alignment horizontal="right" vertical="center" wrapText="1"/>
    </xf>
    <xf numFmtId="39" fontId="9" fillId="12" borderId="12" xfId="1" applyNumberFormat="1" applyFont="1" applyBorder="1" applyAlignment="1">
      <alignment horizontal="right" vertical="center" wrapText="1"/>
    </xf>
    <xf numFmtId="0" fontId="12" fillId="12" borderId="11" xfId="1" applyFont="1" applyBorder="1" applyAlignment="1">
      <alignment horizontal="left" vertical="top" wrapText="1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9" fillId="12" borderId="27" xfId="0" applyFont="1" applyFill="1" applyBorder="1" applyAlignment="1">
      <alignment horizontal="left" vertical="center" wrapText="1"/>
    </xf>
    <xf numFmtId="0" fontId="9" fillId="12" borderId="26" xfId="0" applyFont="1" applyFill="1" applyBorder="1" applyAlignment="1">
      <alignment horizontal="left" vertical="center" wrapText="1"/>
    </xf>
    <xf numFmtId="0" fontId="9" fillId="12" borderId="15" xfId="0" applyFont="1" applyFill="1" applyBorder="1" applyAlignment="1">
      <alignment horizontal="left" vertical="center" wrapText="1"/>
    </xf>
    <xf numFmtId="0" fontId="9" fillId="12" borderId="8" xfId="0" applyFont="1" applyFill="1" applyBorder="1" applyAlignment="1">
      <alignment horizontal="right" vertical="center" wrapText="1"/>
    </xf>
    <xf numFmtId="0" fontId="9" fillId="12" borderId="11" xfId="0" applyFont="1" applyFill="1" applyBorder="1" applyAlignment="1">
      <alignment horizontal="right" vertical="center" wrapText="1"/>
    </xf>
    <xf numFmtId="39" fontId="9" fillId="12" borderId="8" xfId="0" applyNumberFormat="1" applyFont="1" applyFill="1" applyBorder="1" applyAlignment="1">
      <alignment horizontal="right" vertical="center" wrapText="1"/>
    </xf>
    <xf numFmtId="39" fontId="9" fillId="12" borderId="11" xfId="0" applyNumberFormat="1" applyFont="1" applyFill="1" applyBorder="1" applyAlignment="1">
      <alignment horizontal="right" vertical="center" wrapText="1"/>
    </xf>
    <xf numFmtId="39" fontId="9" fillId="12" borderId="24" xfId="0" applyNumberFormat="1" applyFont="1" applyFill="1" applyBorder="1" applyAlignment="1">
      <alignment horizontal="right" vertical="center" wrapText="1"/>
    </xf>
    <xf numFmtId="39" fontId="9" fillId="12" borderId="15" xfId="0" applyNumberFormat="1" applyFont="1" applyFill="1" applyBorder="1" applyAlignment="1">
      <alignment horizontal="right" vertical="center" wrapText="1"/>
    </xf>
    <xf numFmtId="39" fontId="9" fillId="12" borderId="25" xfId="0" applyNumberFormat="1" applyFont="1" applyFill="1" applyBorder="1" applyAlignment="1">
      <alignment horizontal="right" vertical="center" wrapText="1"/>
    </xf>
    <xf numFmtId="39" fontId="9" fillId="12" borderId="16" xfId="0" applyNumberFormat="1" applyFont="1" applyFill="1" applyBorder="1" applyAlignment="1">
      <alignment horizontal="right" vertical="center" wrapText="1"/>
    </xf>
    <xf numFmtId="39" fontId="9" fillId="12" borderId="26" xfId="0" applyNumberFormat="1" applyFont="1" applyFill="1" applyBorder="1" applyAlignment="1">
      <alignment horizontal="right" vertical="center" wrapText="1"/>
    </xf>
    <xf numFmtId="39" fontId="9" fillId="12" borderId="23" xfId="0" applyNumberFormat="1" applyFont="1" applyFill="1" applyBorder="1" applyAlignment="1">
      <alignment horizontal="right" vertical="center" wrapText="1"/>
    </xf>
    <xf numFmtId="0" fontId="12" fillId="12" borderId="25" xfId="0" applyFont="1" applyFill="1" applyBorder="1" applyAlignment="1">
      <alignment horizontal="left" vertical="top" wrapText="1"/>
    </xf>
    <xf numFmtId="0" fontId="12" fillId="12" borderId="23" xfId="0" applyFont="1" applyFill="1" applyBorder="1" applyAlignment="1">
      <alignment horizontal="left" vertical="top" wrapText="1"/>
    </xf>
    <xf numFmtId="0" fontId="12" fillId="12" borderId="16" xfId="0" applyFont="1" applyFill="1" applyBorder="1" applyAlignment="1">
      <alignment horizontal="left" vertical="top" wrapText="1"/>
    </xf>
    <xf numFmtId="39" fontId="18" fillId="12" borderId="12" xfId="2" applyNumberFormat="1" applyFont="1" applyFill="1" applyBorder="1" applyAlignment="1">
      <alignment horizontal="right" vertical="center" wrapText="1"/>
    </xf>
    <xf numFmtId="0" fontId="19" fillId="12" borderId="11" xfId="2" applyFont="1" applyFill="1" applyBorder="1" applyAlignment="1">
      <alignment horizontal="left" vertical="top" wrapText="1"/>
    </xf>
    <xf numFmtId="0" fontId="16" fillId="12" borderId="13" xfId="2" applyFont="1" applyBorder="1" applyAlignment="1">
      <alignment horizontal="center" vertical="center"/>
    </xf>
    <xf numFmtId="0" fontId="18" fillId="12" borderId="8" xfId="2" applyFont="1" applyFill="1" applyBorder="1" applyAlignment="1">
      <alignment horizontal="left" vertical="center" wrapText="1"/>
    </xf>
    <xf numFmtId="0" fontId="18" fillId="12" borderId="12" xfId="2" applyFont="1" applyFill="1" applyBorder="1" applyAlignment="1">
      <alignment horizontal="right" vertical="center" wrapText="1"/>
    </xf>
  </cellXfs>
  <cellStyles count="3">
    <cellStyle name="Обычный" xfId="0" builtinId="0"/>
    <cellStyle name="Обычный 2" xfId="1" xr:uid="{05B8EB79-FA31-4530-A208-675A67C76817}"/>
    <cellStyle name="Обычный 3" xfId="2" xr:uid="{1EED587C-1DDC-4EED-949E-A7455E4E94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opLeftCell="A13" workbookViewId="0">
      <selection activeCell="B27" sqref="B27:E27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40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41</v>
      </c>
      <c r="L5" s="9"/>
      <c r="M5" s="9"/>
      <c r="N5" s="9"/>
      <c r="O5" s="9"/>
    </row>
    <row r="6" spans="1:15" ht="21.2" customHeight="1" x14ac:dyDescent="0.15">
      <c r="C6" s="17" t="s">
        <v>118</v>
      </c>
      <c r="D6" s="17"/>
      <c r="E6" s="17"/>
      <c r="F6" s="17"/>
      <c r="G6" s="17"/>
      <c r="H6" s="17"/>
    </row>
    <row r="7" spans="1:15" ht="14.1" customHeight="1" x14ac:dyDescent="0.15">
      <c r="D7" s="13" t="s">
        <v>42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3" t="s">
        <v>43</v>
      </c>
      <c r="B11" s="16" t="s">
        <v>2</v>
      </c>
      <c r="C11" s="15"/>
      <c r="D11" s="15"/>
      <c r="E11" s="15"/>
      <c r="F11" s="15" t="s">
        <v>3</v>
      </c>
      <c r="G11" s="15" t="s">
        <v>4</v>
      </c>
      <c r="H11" s="15" t="s">
        <v>5</v>
      </c>
      <c r="I11" s="15"/>
      <c r="J11" s="15"/>
      <c r="K11" s="15"/>
      <c r="L11" s="15"/>
      <c r="M11" s="15"/>
      <c r="N11" s="15" t="s">
        <v>6</v>
      </c>
      <c r="O11" s="15"/>
    </row>
    <row r="12" spans="1:15" ht="25.5" customHeight="1" x14ac:dyDescent="0.15">
      <c r="A12" s="33"/>
      <c r="B12" s="16"/>
      <c r="C12" s="15"/>
      <c r="D12" s="15"/>
      <c r="E12" s="15"/>
      <c r="F12" s="15"/>
      <c r="G12" s="15"/>
      <c r="H12" s="15" t="s">
        <v>7</v>
      </c>
      <c r="I12" s="15"/>
      <c r="J12" s="15" t="s">
        <v>8</v>
      </c>
      <c r="K12" s="15"/>
      <c r="L12" s="15"/>
      <c r="M12" s="1" t="s">
        <v>9</v>
      </c>
      <c r="N12" s="15"/>
      <c r="O12" s="15"/>
    </row>
    <row r="13" spans="1:15" ht="21.2" customHeight="1" x14ac:dyDescent="0.15">
      <c r="A13" s="5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13.35" customHeight="1" x14ac:dyDescent="0.15">
      <c r="A14" s="34">
        <v>294</v>
      </c>
      <c r="B14" s="20" t="s">
        <v>103</v>
      </c>
      <c r="C14" s="21"/>
      <c r="D14" s="21"/>
      <c r="E14" s="21"/>
      <c r="F14" s="24" t="s">
        <v>11</v>
      </c>
      <c r="G14" s="25">
        <v>47.7</v>
      </c>
      <c r="H14" s="25">
        <v>5.87</v>
      </c>
      <c r="I14" s="25"/>
      <c r="J14" s="25">
        <v>4.1399999999999997</v>
      </c>
      <c r="K14" s="25"/>
      <c r="L14" s="25"/>
      <c r="M14" s="25">
        <v>2.75</v>
      </c>
      <c r="N14" s="25">
        <v>96.26</v>
      </c>
      <c r="O14" s="25"/>
    </row>
    <row r="15" spans="1:15" ht="27" customHeight="1" x14ac:dyDescent="0.15">
      <c r="A15" s="34"/>
      <c r="B15" s="22" t="s">
        <v>12</v>
      </c>
      <c r="C15" s="23"/>
      <c r="D15" s="23"/>
      <c r="E15" s="23"/>
      <c r="F15" s="24"/>
      <c r="G15" s="25"/>
      <c r="H15" s="25"/>
      <c r="I15" s="25"/>
      <c r="J15" s="25"/>
      <c r="K15" s="25"/>
      <c r="L15" s="25"/>
      <c r="M15" s="25"/>
      <c r="N15" s="25"/>
      <c r="O15" s="25"/>
    </row>
    <row r="16" spans="1:15" ht="13.35" customHeight="1" x14ac:dyDescent="0.15">
      <c r="A16" s="34">
        <v>30</v>
      </c>
      <c r="B16" s="20" t="s">
        <v>13</v>
      </c>
      <c r="C16" s="21"/>
      <c r="D16" s="21"/>
      <c r="E16" s="21"/>
      <c r="F16" s="24" t="s">
        <v>14</v>
      </c>
      <c r="G16" s="25">
        <v>9.6999999999999993</v>
      </c>
      <c r="H16" s="25">
        <v>5.46</v>
      </c>
      <c r="I16" s="25"/>
      <c r="J16" s="25">
        <v>4.84</v>
      </c>
      <c r="K16" s="25"/>
      <c r="L16" s="25"/>
      <c r="M16" s="25">
        <v>24.94</v>
      </c>
      <c r="N16" s="25">
        <v>165.05</v>
      </c>
      <c r="O16" s="25"/>
    </row>
    <row r="17" spans="1:15" ht="24.75" customHeight="1" x14ac:dyDescent="0.15">
      <c r="A17" s="34"/>
      <c r="B17" s="22" t="s">
        <v>15</v>
      </c>
      <c r="C17" s="23"/>
      <c r="D17" s="23"/>
      <c r="E17" s="23"/>
      <c r="F17" s="24"/>
      <c r="G17" s="25"/>
      <c r="H17" s="25"/>
      <c r="I17" s="25"/>
      <c r="J17" s="25"/>
      <c r="K17" s="25"/>
      <c r="L17" s="25"/>
      <c r="M17" s="25"/>
      <c r="N17" s="25"/>
      <c r="O17" s="25"/>
    </row>
    <row r="18" spans="1:15" ht="24" customHeight="1" x14ac:dyDescent="0.15">
      <c r="A18" s="34" t="s">
        <v>119</v>
      </c>
      <c r="B18" s="20" t="s">
        <v>16</v>
      </c>
      <c r="C18" s="21"/>
      <c r="D18" s="21"/>
      <c r="E18" s="21"/>
      <c r="F18" s="24" t="s">
        <v>17</v>
      </c>
      <c r="G18" s="25">
        <v>16.5</v>
      </c>
      <c r="H18" s="25">
        <v>2.04</v>
      </c>
      <c r="I18" s="25"/>
      <c r="J18" s="25">
        <v>2.4700000000000002</v>
      </c>
      <c r="K18" s="25"/>
      <c r="L18" s="25"/>
      <c r="M18" s="25">
        <v>16.3</v>
      </c>
      <c r="N18" s="25">
        <v>96.03</v>
      </c>
      <c r="O18" s="25"/>
    </row>
    <row r="19" spans="1:15" ht="15.75" customHeight="1" x14ac:dyDescent="0.15">
      <c r="A19" s="34"/>
      <c r="B19" s="22" t="s">
        <v>18</v>
      </c>
      <c r="C19" s="23"/>
      <c r="D19" s="23"/>
      <c r="E19" s="23"/>
      <c r="F19" s="24"/>
      <c r="G19" s="25"/>
      <c r="H19" s="25"/>
      <c r="I19" s="25"/>
      <c r="J19" s="25"/>
      <c r="K19" s="25"/>
      <c r="L19" s="25"/>
      <c r="M19" s="25"/>
      <c r="N19" s="25"/>
      <c r="O19" s="25"/>
    </row>
    <row r="20" spans="1:15" ht="13.35" customHeight="1" x14ac:dyDescent="0.15">
      <c r="A20" s="34">
        <v>6</v>
      </c>
      <c r="B20" s="20" t="s">
        <v>19</v>
      </c>
      <c r="C20" s="21"/>
      <c r="D20" s="21"/>
      <c r="E20" s="21"/>
      <c r="F20" s="24" t="s">
        <v>20</v>
      </c>
      <c r="G20" s="25">
        <v>5.5</v>
      </c>
      <c r="H20" s="25">
        <v>4.38</v>
      </c>
      <c r="I20" s="25"/>
      <c r="J20" s="25">
        <v>4.63</v>
      </c>
      <c r="K20" s="25"/>
      <c r="L20" s="25"/>
      <c r="M20" s="25">
        <v>29.53</v>
      </c>
      <c r="N20" s="25">
        <v>177.16</v>
      </c>
      <c r="O20" s="25"/>
    </row>
    <row r="21" spans="1:15" ht="29.25" customHeight="1" x14ac:dyDescent="0.15">
      <c r="A21" s="34"/>
      <c r="B21" s="22" t="s">
        <v>21</v>
      </c>
      <c r="C21" s="23"/>
      <c r="D21" s="23"/>
      <c r="E21" s="23"/>
      <c r="F21" s="24"/>
      <c r="G21" s="25"/>
      <c r="H21" s="25"/>
      <c r="I21" s="25"/>
      <c r="J21" s="25"/>
      <c r="K21" s="25"/>
      <c r="L21" s="25"/>
      <c r="M21" s="25"/>
      <c r="N21" s="25"/>
      <c r="O21" s="25"/>
    </row>
    <row r="22" spans="1:15" ht="13.35" customHeight="1" x14ac:dyDescent="0.15">
      <c r="A22" s="34" t="s">
        <v>46</v>
      </c>
      <c r="B22" s="20" t="s">
        <v>22</v>
      </c>
      <c r="C22" s="21"/>
      <c r="D22" s="21"/>
      <c r="E22" s="21"/>
      <c r="F22" s="24" t="s">
        <v>23</v>
      </c>
      <c r="G22" s="25">
        <v>3.6</v>
      </c>
      <c r="H22" s="25">
        <v>1.5</v>
      </c>
      <c r="I22" s="25"/>
      <c r="J22" s="25">
        <v>0.57999999999999996</v>
      </c>
      <c r="K22" s="25"/>
      <c r="L22" s="25"/>
      <c r="M22" s="25">
        <v>10.28</v>
      </c>
      <c r="N22" s="25">
        <v>53</v>
      </c>
      <c r="O22" s="25"/>
    </row>
    <row r="23" spans="1:15" ht="9.75" customHeight="1" x14ac:dyDescent="0.15">
      <c r="A23" s="34"/>
      <c r="B23" s="22" t="s">
        <v>24</v>
      </c>
      <c r="C23" s="23"/>
      <c r="D23" s="23"/>
      <c r="E23" s="23"/>
      <c r="F23" s="24"/>
      <c r="G23" s="25"/>
      <c r="H23" s="25"/>
      <c r="I23" s="25"/>
      <c r="J23" s="25"/>
      <c r="K23" s="25"/>
      <c r="L23" s="25"/>
      <c r="M23" s="25"/>
      <c r="N23" s="25"/>
      <c r="O23" s="25"/>
    </row>
    <row r="24" spans="1:15" ht="14.1" customHeight="1" x14ac:dyDescent="0.15">
      <c r="A24" s="5"/>
      <c r="B24" s="26" t="s">
        <v>25</v>
      </c>
      <c r="C24" s="27"/>
      <c r="D24" s="27"/>
      <c r="E24" s="28"/>
      <c r="F24" s="7">
        <v>512</v>
      </c>
      <c r="G24" s="2">
        <f>G14+G16+G18+G20+G22</f>
        <v>83</v>
      </c>
      <c r="H24" s="25">
        <f>H14+H16+H18+H20+H22</f>
        <v>19.25</v>
      </c>
      <c r="I24" s="25"/>
      <c r="J24" s="25">
        <f>J14+J16+J18+J20+J22</f>
        <v>16.66</v>
      </c>
      <c r="K24" s="25"/>
      <c r="L24" s="25"/>
      <c r="M24" s="2">
        <f>M14+M16+M18+M20+M22</f>
        <v>83.800000000000011</v>
      </c>
      <c r="N24" s="25">
        <f>N14+N16+N18+N20+N22</f>
        <v>587.5</v>
      </c>
      <c r="O24" s="25"/>
    </row>
    <row r="25" spans="1:15" ht="21.2" customHeight="1" x14ac:dyDescent="0.15">
      <c r="A25" s="5"/>
      <c r="B25" s="18" t="s">
        <v>26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24" customHeight="1" x14ac:dyDescent="0.15">
      <c r="A26" s="34" t="s">
        <v>152</v>
      </c>
      <c r="B26" s="29" t="s">
        <v>78</v>
      </c>
      <c r="C26" s="21"/>
      <c r="D26" s="21"/>
      <c r="E26" s="21"/>
      <c r="F26" s="24" t="s">
        <v>27</v>
      </c>
      <c r="G26" s="25">
        <v>23.9</v>
      </c>
      <c r="H26" s="25">
        <v>3.24</v>
      </c>
      <c r="I26" s="25"/>
      <c r="J26" s="25">
        <v>5</v>
      </c>
      <c r="K26" s="25"/>
      <c r="L26" s="25"/>
      <c r="M26" s="25">
        <v>15</v>
      </c>
      <c r="N26" s="25">
        <v>119.81</v>
      </c>
      <c r="O26" s="25"/>
    </row>
    <row r="27" spans="1:15" ht="30.75" customHeight="1" x14ac:dyDescent="0.15">
      <c r="A27" s="34"/>
      <c r="B27" s="22" t="s">
        <v>28</v>
      </c>
      <c r="C27" s="23"/>
      <c r="D27" s="23"/>
      <c r="E27" s="23"/>
      <c r="F27" s="24"/>
      <c r="G27" s="25"/>
      <c r="H27" s="25"/>
      <c r="I27" s="25"/>
      <c r="J27" s="25"/>
      <c r="K27" s="25"/>
      <c r="L27" s="25"/>
      <c r="M27" s="25"/>
      <c r="N27" s="25"/>
      <c r="O27" s="25"/>
    </row>
    <row r="28" spans="1:15" ht="13.35" customHeight="1" x14ac:dyDescent="0.15">
      <c r="A28" s="34">
        <v>419</v>
      </c>
      <c r="B28" s="20" t="s">
        <v>29</v>
      </c>
      <c r="C28" s="21"/>
      <c r="D28" s="21"/>
      <c r="E28" s="21"/>
      <c r="F28" s="24">
        <v>80</v>
      </c>
      <c r="G28" s="25">
        <v>34.700000000000003</v>
      </c>
      <c r="H28" s="25">
        <v>10.37</v>
      </c>
      <c r="I28" s="25"/>
      <c r="J28" s="25">
        <v>16.07</v>
      </c>
      <c r="K28" s="25"/>
      <c r="L28" s="25"/>
      <c r="M28" s="25">
        <v>40.15</v>
      </c>
      <c r="N28" s="25">
        <v>272.02999999999997</v>
      </c>
      <c r="O28" s="25"/>
    </row>
    <row r="29" spans="1:15" ht="30.75" customHeight="1" x14ac:dyDescent="0.15">
      <c r="A29" s="34"/>
      <c r="B29" s="22" t="s">
        <v>31</v>
      </c>
      <c r="C29" s="23"/>
      <c r="D29" s="23"/>
      <c r="E29" s="23"/>
      <c r="F29" s="24"/>
      <c r="G29" s="25"/>
      <c r="H29" s="25"/>
      <c r="I29" s="25"/>
      <c r="J29" s="25"/>
      <c r="K29" s="25"/>
      <c r="L29" s="25"/>
      <c r="M29" s="25"/>
      <c r="N29" s="25"/>
      <c r="O29" s="25"/>
    </row>
    <row r="30" spans="1:15" ht="13.35" customHeight="1" x14ac:dyDescent="0.15">
      <c r="A30" s="34">
        <v>15</v>
      </c>
      <c r="B30" s="20" t="s">
        <v>32</v>
      </c>
      <c r="C30" s="21"/>
      <c r="D30" s="21"/>
      <c r="E30" s="21"/>
      <c r="F30" s="24" t="s">
        <v>14</v>
      </c>
      <c r="G30" s="25">
        <v>11.3</v>
      </c>
      <c r="H30" s="25">
        <v>8.49</v>
      </c>
      <c r="I30" s="25"/>
      <c r="J30" s="25">
        <v>6.41</v>
      </c>
      <c r="K30" s="25"/>
      <c r="L30" s="25"/>
      <c r="M30" s="25">
        <v>38.35</v>
      </c>
      <c r="N30" s="25">
        <v>244.74</v>
      </c>
      <c r="O30" s="25"/>
    </row>
    <row r="31" spans="1:15" ht="23.25" customHeight="1" x14ac:dyDescent="0.15">
      <c r="A31" s="34"/>
      <c r="B31" s="22" t="s">
        <v>33</v>
      </c>
      <c r="C31" s="23"/>
      <c r="D31" s="23"/>
      <c r="E31" s="23"/>
      <c r="F31" s="24"/>
      <c r="G31" s="25"/>
      <c r="H31" s="25"/>
      <c r="I31" s="25"/>
      <c r="J31" s="25"/>
      <c r="K31" s="25"/>
      <c r="L31" s="25"/>
      <c r="M31" s="25"/>
      <c r="N31" s="25"/>
      <c r="O31" s="25"/>
    </row>
    <row r="32" spans="1:15" ht="16.5" customHeight="1" x14ac:dyDescent="0.15">
      <c r="A32" s="34">
        <v>23</v>
      </c>
      <c r="B32" s="20" t="s">
        <v>34</v>
      </c>
      <c r="C32" s="21"/>
      <c r="D32" s="21"/>
      <c r="E32" s="21"/>
      <c r="F32" s="24" t="s">
        <v>17</v>
      </c>
      <c r="G32" s="25">
        <v>10.5</v>
      </c>
      <c r="H32" s="25">
        <v>0</v>
      </c>
      <c r="I32" s="25"/>
      <c r="J32" s="25">
        <v>0</v>
      </c>
      <c r="K32" s="25"/>
      <c r="L32" s="25"/>
      <c r="M32" s="25">
        <v>11.25</v>
      </c>
      <c r="N32" s="25">
        <v>44.62</v>
      </c>
      <c r="O32" s="25"/>
    </row>
    <row r="33" spans="1:15" ht="9.75" customHeight="1" x14ac:dyDescent="0.15">
      <c r="A33" s="34"/>
      <c r="B33" s="22" t="s">
        <v>35</v>
      </c>
      <c r="C33" s="23"/>
      <c r="D33" s="23"/>
      <c r="E33" s="23"/>
      <c r="F33" s="24"/>
      <c r="G33" s="25"/>
      <c r="H33" s="25"/>
      <c r="I33" s="25"/>
      <c r="J33" s="25"/>
      <c r="K33" s="25"/>
      <c r="L33" s="25"/>
      <c r="M33" s="25"/>
      <c r="N33" s="25"/>
      <c r="O33" s="25"/>
    </row>
    <row r="34" spans="1:15" ht="13.35" customHeight="1" x14ac:dyDescent="0.15">
      <c r="A34" s="34" t="s">
        <v>46</v>
      </c>
      <c r="B34" s="20" t="s">
        <v>36</v>
      </c>
      <c r="C34" s="21"/>
      <c r="D34" s="21"/>
      <c r="E34" s="21"/>
      <c r="F34" s="24" t="s">
        <v>37</v>
      </c>
      <c r="G34" s="25">
        <v>2.6</v>
      </c>
      <c r="H34" s="25">
        <v>1.66</v>
      </c>
      <c r="I34" s="25"/>
      <c r="J34" s="25">
        <v>0.22</v>
      </c>
      <c r="K34" s="25"/>
      <c r="L34" s="25"/>
      <c r="M34" s="25">
        <v>10.6</v>
      </c>
      <c r="N34" s="25">
        <v>50.99</v>
      </c>
      <c r="O34" s="25"/>
    </row>
    <row r="35" spans="1:15" ht="9.75" customHeight="1" x14ac:dyDescent="0.15">
      <c r="A35" s="34"/>
      <c r="B35" s="22" t="s">
        <v>38</v>
      </c>
      <c r="C35" s="23"/>
      <c r="D35" s="23"/>
      <c r="E35" s="23"/>
      <c r="F35" s="24"/>
      <c r="G35" s="25"/>
      <c r="H35" s="25"/>
      <c r="I35" s="25"/>
      <c r="J35" s="25"/>
      <c r="K35" s="25"/>
      <c r="L35" s="25"/>
      <c r="M35" s="25"/>
      <c r="N35" s="25"/>
      <c r="O35" s="25"/>
    </row>
    <row r="36" spans="1:15" ht="14.1" customHeight="1" x14ac:dyDescent="0.15">
      <c r="B36" s="30" t="s">
        <v>25</v>
      </c>
      <c r="C36" s="27"/>
      <c r="D36" s="27"/>
      <c r="E36" s="28"/>
      <c r="F36" s="7">
        <v>715</v>
      </c>
      <c r="G36" s="2">
        <f>G26+G28+G30+G32+G34</f>
        <v>83</v>
      </c>
      <c r="H36" s="25">
        <f>H26+H28+H30+H32+H34</f>
        <v>23.76</v>
      </c>
      <c r="I36" s="25"/>
      <c r="J36" s="25">
        <f>J26+J28+J30+J32+J34</f>
        <v>27.7</v>
      </c>
      <c r="K36" s="25"/>
      <c r="L36" s="25"/>
      <c r="M36" s="2">
        <f>M26+M28+M30+M32+M34</f>
        <v>115.35</v>
      </c>
      <c r="N36" s="25">
        <f>N26+N28+N30+N32+N34</f>
        <v>732.18999999999994</v>
      </c>
      <c r="O36" s="25"/>
    </row>
    <row r="37" spans="1:15" ht="14.1" customHeight="1" x14ac:dyDescent="0.15">
      <c r="B37" s="32" t="s">
        <v>39</v>
      </c>
      <c r="C37" s="32"/>
      <c r="D37" s="32"/>
      <c r="E37" s="32"/>
      <c r="F37" s="32"/>
      <c r="G37" s="2"/>
      <c r="H37" s="25">
        <f>H36+H24</f>
        <v>43.010000000000005</v>
      </c>
      <c r="I37" s="25"/>
      <c r="J37" s="25">
        <f>J36+J24</f>
        <v>44.36</v>
      </c>
      <c r="K37" s="25"/>
      <c r="L37" s="25"/>
      <c r="M37" s="2">
        <f>M36+M24</f>
        <v>199.15</v>
      </c>
      <c r="N37" s="25">
        <f>N36+N24</f>
        <v>1319.69</v>
      </c>
      <c r="O37" s="25"/>
    </row>
    <row r="40" spans="1:15" ht="15" x14ac:dyDescent="0.2">
      <c r="B40" s="6" t="s">
        <v>44</v>
      </c>
      <c r="E40" s="31"/>
      <c r="F40" s="31"/>
      <c r="G40" s="31"/>
      <c r="H40" s="6" t="s">
        <v>117</v>
      </c>
    </row>
    <row r="42" spans="1:15" ht="15" x14ac:dyDescent="0.2">
      <c r="B42" s="6" t="s">
        <v>45</v>
      </c>
      <c r="E42" s="31"/>
      <c r="F42" s="31"/>
      <c r="G42" s="31"/>
    </row>
  </sheetData>
  <mergeCells count="122">
    <mergeCell ref="E40:G40"/>
    <mergeCell ref="E42:G42"/>
    <mergeCell ref="B37:F37"/>
    <mergeCell ref="H37:I37"/>
    <mergeCell ref="J37:L37"/>
    <mergeCell ref="N37:O37"/>
    <mergeCell ref="A11:A12"/>
    <mergeCell ref="A14:A15"/>
    <mergeCell ref="A16:A17"/>
    <mergeCell ref="A18:A19"/>
    <mergeCell ref="A20:A21"/>
    <mergeCell ref="A22:A23"/>
    <mergeCell ref="A26:A27"/>
    <mergeCell ref="A28:A29"/>
    <mergeCell ref="A30:A31"/>
    <mergeCell ref="A32:A33"/>
    <mergeCell ref="A34:A35"/>
    <mergeCell ref="B34:E34"/>
    <mergeCell ref="B35:E35"/>
    <mergeCell ref="F34:F35"/>
    <mergeCell ref="G34:G35"/>
    <mergeCell ref="H34:I35"/>
    <mergeCell ref="J34:L35"/>
    <mergeCell ref="M34:M35"/>
    <mergeCell ref="N34:O35"/>
    <mergeCell ref="H36:I36"/>
    <mergeCell ref="J36:L36"/>
    <mergeCell ref="N36:O36"/>
    <mergeCell ref="B31:E31"/>
    <mergeCell ref="F30:F31"/>
    <mergeCell ref="G30:G31"/>
    <mergeCell ref="H30:I31"/>
    <mergeCell ref="J30:L31"/>
    <mergeCell ref="M30:M31"/>
    <mergeCell ref="N30:O31"/>
    <mergeCell ref="B32:E32"/>
    <mergeCell ref="B33:E33"/>
    <mergeCell ref="F32:F33"/>
    <mergeCell ref="G32:G33"/>
    <mergeCell ref="H32:I33"/>
    <mergeCell ref="J32:L33"/>
    <mergeCell ref="M32:M33"/>
    <mergeCell ref="N32:O33"/>
    <mergeCell ref="B36:E36"/>
    <mergeCell ref="B28:E28"/>
    <mergeCell ref="B29:E29"/>
    <mergeCell ref="F28:F29"/>
    <mergeCell ref="G28:G29"/>
    <mergeCell ref="H28:I29"/>
    <mergeCell ref="J28:L29"/>
    <mergeCell ref="M28:M29"/>
    <mergeCell ref="N28:O29"/>
    <mergeCell ref="B30:E30"/>
    <mergeCell ref="B25:O25"/>
    <mergeCell ref="B26:E26"/>
    <mergeCell ref="B27:E27"/>
    <mergeCell ref="F26:F27"/>
    <mergeCell ref="G26:G27"/>
    <mergeCell ref="H26:I27"/>
    <mergeCell ref="J26:L27"/>
    <mergeCell ref="M26:M27"/>
    <mergeCell ref="N26:O27"/>
    <mergeCell ref="B22:E22"/>
    <mergeCell ref="B23:E23"/>
    <mergeCell ref="F22:F23"/>
    <mergeCell ref="G22:G23"/>
    <mergeCell ref="H22:I23"/>
    <mergeCell ref="J22:L23"/>
    <mergeCell ref="M22:M23"/>
    <mergeCell ref="N22:O23"/>
    <mergeCell ref="H24:I24"/>
    <mergeCell ref="J24:L24"/>
    <mergeCell ref="N24:O24"/>
    <mergeCell ref="B24:E24"/>
    <mergeCell ref="B19:E19"/>
    <mergeCell ref="F18:F19"/>
    <mergeCell ref="G18:G19"/>
    <mergeCell ref="H18:I19"/>
    <mergeCell ref="J18:L19"/>
    <mergeCell ref="M18:M19"/>
    <mergeCell ref="N18:O19"/>
    <mergeCell ref="B20:E20"/>
    <mergeCell ref="B21:E21"/>
    <mergeCell ref="F20:F21"/>
    <mergeCell ref="G20:G21"/>
    <mergeCell ref="H20:I21"/>
    <mergeCell ref="J20:L21"/>
    <mergeCell ref="M20:M21"/>
    <mergeCell ref="N20:O21"/>
    <mergeCell ref="B16:E16"/>
    <mergeCell ref="B17:E17"/>
    <mergeCell ref="F16:F17"/>
    <mergeCell ref="G16:G17"/>
    <mergeCell ref="H16:I17"/>
    <mergeCell ref="J16:L17"/>
    <mergeCell ref="M16:M17"/>
    <mergeCell ref="N16:O17"/>
    <mergeCell ref="B18:E18"/>
    <mergeCell ref="B13:O13"/>
    <mergeCell ref="B14:E14"/>
    <mergeCell ref="B15:E15"/>
    <mergeCell ref="F14:F15"/>
    <mergeCell ref="G14:G15"/>
    <mergeCell ref="H14:I15"/>
    <mergeCell ref="J14:L15"/>
    <mergeCell ref="M14:M15"/>
    <mergeCell ref="N14:O15"/>
    <mergeCell ref="K1:O1"/>
    <mergeCell ref="K2:O2"/>
    <mergeCell ref="K3:O3"/>
    <mergeCell ref="K4:O4"/>
    <mergeCell ref="K5:O5"/>
    <mergeCell ref="D7:K7"/>
    <mergeCell ref="C9:N9"/>
    <mergeCell ref="H11:M11"/>
    <mergeCell ref="B11:E12"/>
    <mergeCell ref="F11:F12"/>
    <mergeCell ref="G11:G12"/>
    <mergeCell ref="H12:I12"/>
    <mergeCell ref="J12:L12"/>
    <mergeCell ref="N11:O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3333-77A4-4BF3-BAB4-6482949269A6}">
  <sheetPr>
    <pageSetUpPr fitToPage="1"/>
  </sheetPr>
  <dimension ref="A1:O46"/>
  <sheetViews>
    <sheetView topLeftCell="A12" workbookViewId="0">
      <selection activeCell="A34" sqref="A34:A35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40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41</v>
      </c>
      <c r="L5" s="9"/>
      <c r="M5" s="9"/>
      <c r="N5" s="9"/>
      <c r="O5" s="9"/>
    </row>
    <row r="6" spans="1:15" ht="21.2" customHeight="1" x14ac:dyDescent="0.15">
      <c r="C6" s="17" t="s">
        <v>118</v>
      </c>
      <c r="D6" s="17"/>
      <c r="E6" s="17"/>
      <c r="F6" s="17"/>
      <c r="G6" s="17"/>
      <c r="H6" s="17"/>
    </row>
    <row r="7" spans="1:15" ht="14.1" customHeight="1" x14ac:dyDescent="0.15">
      <c r="D7" s="35" t="s">
        <v>112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3" t="s">
        <v>43</v>
      </c>
      <c r="B11" s="16" t="s">
        <v>2</v>
      </c>
      <c r="C11" s="15"/>
      <c r="D11" s="15"/>
      <c r="E11" s="15"/>
      <c r="F11" s="15" t="s">
        <v>3</v>
      </c>
      <c r="G11" s="15" t="s">
        <v>4</v>
      </c>
      <c r="H11" s="15" t="s">
        <v>5</v>
      </c>
      <c r="I11" s="15"/>
      <c r="J11" s="15"/>
      <c r="K11" s="15"/>
      <c r="L11" s="15"/>
      <c r="M11" s="15"/>
      <c r="N11" s="15" t="s">
        <v>6</v>
      </c>
      <c r="O11" s="15"/>
    </row>
    <row r="12" spans="1:15" ht="25.5" customHeight="1" x14ac:dyDescent="0.15">
      <c r="A12" s="33"/>
      <c r="B12" s="16"/>
      <c r="C12" s="15"/>
      <c r="D12" s="15"/>
      <c r="E12" s="15"/>
      <c r="F12" s="15"/>
      <c r="G12" s="15"/>
      <c r="H12" s="15" t="s">
        <v>7</v>
      </c>
      <c r="I12" s="15"/>
      <c r="J12" s="15" t="s">
        <v>8</v>
      </c>
      <c r="K12" s="15"/>
      <c r="L12" s="15"/>
      <c r="M12" s="3" t="s">
        <v>9</v>
      </c>
      <c r="N12" s="15"/>
      <c r="O12" s="15"/>
    </row>
    <row r="13" spans="1:15" ht="21.2" customHeight="1" x14ac:dyDescent="0.15">
      <c r="A13" s="5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39.75" customHeight="1" x14ac:dyDescent="0.15">
      <c r="A14" s="34">
        <v>343</v>
      </c>
      <c r="B14" s="42" t="s">
        <v>122</v>
      </c>
      <c r="C14" s="42"/>
      <c r="D14" s="42"/>
      <c r="E14" s="42"/>
      <c r="F14" s="43" t="s">
        <v>116</v>
      </c>
      <c r="G14" s="40">
        <v>53.5</v>
      </c>
      <c r="H14" s="40">
        <v>14.61</v>
      </c>
      <c r="I14" s="40"/>
      <c r="J14" s="40">
        <v>14.19</v>
      </c>
      <c r="K14" s="40"/>
      <c r="L14" s="40"/>
      <c r="M14" s="40">
        <v>30.61</v>
      </c>
      <c r="N14" s="40">
        <v>328.09</v>
      </c>
      <c r="O14" s="40"/>
    </row>
    <row r="15" spans="1:15" ht="27" customHeight="1" x14ac:dyDescent="0.15">
      <c r="A15" s="34"/>
      <c r="B15" s="41" t="s">
        <v>123</v>
      </c>
      <c r="C15" s="41"/>
      <c r="D15" s="41"/>
      <c r="E15" s="41"/>
      <c r="F15" s="43"/>
      <c r="G15" s="40"/>
      <c r="H15" s="40"/>
      <c r="I15" s="40"/>
      <c r="J15" s="40"/>
      <c r="K15" s="40"/>
      <c r="L15" s="40"/>
      <c r="M15" s="40"/>
      <c r="N15" s="40"/>
      <c r="O15" s="40"/>
    </row>
    <row r="16" spans="1:15" ht="17.25" customHeight="1" x14ac:dyDescent="0.15">
      <c r="A16" s="34">
        <v>37</v>
      </c>
      <c r="B16" s="42" t="s">
        <v>67</v>
      </c>
      <c r="C16" s="42"/>
      <c r="D16" s="42"/>
      <c r="E16" s="42"/>
      <c r="F16" s="43" t="s">
        <v>68</v>
      </c>
      <c r="G16" s="40">
        <v>3</v>
      </c>
      <c r="H16" s="40">
        <v>0.19</v>
      </c>
      <c r="I16" s="40"/>
      <c r="J16" s="40">
        <v>0</v>
      </c>
      <c r="K16" s="40"/>
      <c r="L16" s="40"/>
      <c r="M16" s="40">
        <v>14.59</v>
      </c>
      <c r="N16" s="40">
        <v>59.52</v>
      </c>
      <c r="O16" s="40"/>
    </row>
    <row r="17" spans="1:15" ht="12.75" customHeight="1" x14ac:dyDescent="0.15">
      <c r="A17" s="34"/>
      <c r="B17" s="41" t="s">
        <v>69</v>
      </c>
      <c r="C17" s="41"/>
      <c r="D17" s="41"/>
      <c r="E17" s="41"/>
      <c r="F17" s="43"/>
      <c r="G17" s="40"/>
      <c r="H17" s="40"/>
      <c r="I17" s="40"/>
      <c r="J17" s="40"/>
      <c r="K17" s="40"/>
      <c r="L17" s="40"/>
      <c r="M17" s="40"/>
      <c r="N17" s="40"/>
      <c r="O17" s="40"/>
    </row>
    <row r="18" spans="1:15" ht="18.75" customHeight="1" x14ac:dyDescent="0.15">
      <c r="A18" s="44"/>
      <c r="B18" s="42" t="s">
        <v>113</v>
      </c>
      <c r="C18" s="42"/>
      <c r="D18" s="42"/>
      <c r="E18" s="42"/>
      <c r="F18" s="43">
        <v>100</v>
      </c>
      <c r="G18" s="40">
        <v>21</v>
      </c>
      <c r="H18" s="40">
        <v>0</v>
      </c>
      <c r="I18" s="40"/>
      <c r="J18" s="40">
        <v>0</v>
      </c>
      <c r="K18" s="40"/>
      <c r="L18" s="40"/>
      <c r="M18" s="40">
        <v>0</v>
      </c>
      <c r="N18" s="40">
        <v>0</v>
      </c>
      <c r="O18" s="40"/>
    </row>
    <row r="19" spans="1:15" ht="5.25" customHeight="1" x14ac:dyDescent="0.15">
      <c r="A19" s="45"/>
      <c r="B19" s="41"/>
      <c r="C19" s="41"/>
      <c r="D19" s="41"/>
      <c r="E19" s="41"/>
      <c r="F19" s="43"/>
      <c r="G19" s="40"/>
      <c r="H19" s="40"/>
      <c r="I19" s="40"/>
      <c r="J19" s="40"/>
      <c r="K19" s="40"/>
      <c r="L19" s="40"/>
      <c r="M19" s="40"/>
      <c r="N19" s="40"/>
      <c r="O19" s="40"/>
    </row>
    <row r="20" spans="1:15" ht="21.75" customHeight="1" x14ac:dyDescent="0.15">
      <c r="A20" s="34">
        <v>6</v>
      </c>
      <c r="B20" s="20" t="s">
        <v>19</v>
      </c>
      <c r="C20" s="21"/>
      <c r="D20" s="21"/>
      <c r="E20" s="21"/>
      <c r="F20" s="24" t="s">
        <v>20</v>
      </c>
      <c r="G20" s="25">
        <v>5.5</v>
      </c>
      <c r="H20" s="25">
        <v>4.38</v>
      </c>
      <c r="I20" s="25"/>
      <c r="J20" s="25">
        <v>4.63</v>
      </c>
      <c r="K20" s="25"/>
      <c r="L20" s="25"/>
      <c r="M20" s="25">
        <v>29.53</v>
      </c>
      <c r="N20" s="25">
        <v>177.16</v>
      </c>
      <c r="O20" s="25"/>
    </row>
    <row r="21" spans="1:15" ht="25.5" customHeight="1" x14ac:dyDescent="0.15">
      <c r="A21" s="34"/>
      <c r="B21" s="22" t="s">
        <v>21</v>
      </c>
      <c r="C21" s="23"/>
      <c r="D21" s="23"/>
      <c r="E21" s="23"/>
      <c r="F21" s="24"/>
      <c r="G21" s="25"/>
      <c r="H21" s="25"/>
      <c r="I21" s="25"/>
      <c r="J21" s="25"/>
      <c r="K21" s="25"/>
      <c r="L21" s="25"/>
      <c r="M21" s="25"/>
      <c r="N21" s="25"/>
      <c r="O21" s="25"/>
    </row>
    <row r="22" spans="1:15" ht="18" hidden="1" customHeight="1" x14ac:dyDescent="0.15">
      <c r="A22" s="34"/>
      <c r="B22" s="20"/>
      <c r="C22" s="21"/>
      <c r="D22" s="21"/>
      <c r="E22" s="21"/>
      <c r="F22" s="24"/>
      <c r="G22" s="25"/>
      <c r="H22" s="25"/>
      <c r="I22" s="25"/>
      <c r="J22" s="25"/>
      <c r="K22" s="25"/>
      <c r="L22" s="25"/>
      <c r="M22" s="25"/>
      <c r="N22" s="25"/>
      <c r="O22" s="25"/>
    </row>
    <row r="23" spans="1:15" ht="16.5" hidden="1" customHeight="1" x14ac:dyDescent="0.15">
      <c r="A23" s="34"/>
      <c r="B23" s="22"/>
      <c r="C23" s="23"/>
      <c r="D23" s="23"/>
      <c r="E23" s="23"/>
      <c r="F23" s="24"/>
      <c r="G23" s="25"/>
      <c r="H23" s="25"/>
      <c r="I23" s="25"/>
      <c r="J23" s="25"/>
      <c r="K23" s="25"/>
      <c r="L23" s="25"/>
      <c r="M23" s="25"/>
      <c r="N23" s="25"/>
      <c r="O23" s="25"/>
    </row>
    <row r="24" spans="1:15" ht="10.5" hidden="1" customHeight="1" x14ac:dyDescent="0.15">
      <c r="A24" s="34"/>
      <c r="B24" s="20"/>
      <c r="C24" s="21"/>
      <c r="D24" s="21"/>
      <c r="E24" s="21"/>
      <c r="F24" s="24"/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14.25" hidden="1" customHeight="1" x14ac:dyDescent="0.15">
      <c r="A25" s="34"/>
      <c r="B25" s="22"/>
      <c r="C25" s="23"/>
      <c r="D25" s="23"/>
      <c r="E25" s="23"/>
      <c r="F25" s="24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14.1" customHeight="1" x14ac:dyDescent="0.15">
      <c r="A26" s="5"/>
      <c r="B26" s="26" t="s">
        <v>25</v>
      </c>
      <c r="C26" s="27"/>
      <c r="D26" s="27"/>
      <c r="E26" s="28"/>
      <c r="F26" s="7">
        <v>507</v>
      </c>
      <c r="G26" s="4">
        <f>G14+G16+G18+G22+G24+G20</f>
        <v>83</v>
      </c>
      <c r="H26" s="25">
        <f>SUM(H14:I23)</f>
        <v>19.18</v>
      </c>
      <c r="I26" s="25"/>
      <c r="J26" s="25">
        <f>SUM(J14:L21)</f>
        <v>18.82</v>
      </c>
      <c r="K26" s="25"/>
      <c r="L26" s="25"/>
      <c r="M26" s="4">
        <f>SUM(M14:M21)</f>
        <v>74.73</v>
      </c>
      <c r="N26" s="25">
        <f>N14+N16+N18+N22+N24+N20</f>
        <v>564.77</v>
      </c>
      <c r="O26" s="25"/>
    </row>
    <row r="27" spans="1:15" ht="21.2" customHeight="1" x14ac:dyDescent="0.15">
      <c r="A27" s="5"/>
      <c r="B27" s="18" t="s">
        <v>26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32.25" customHeight="1" x14ac:dyDescent="0.15">
      <c r="A28" s="34" t="s">
        <v>157</v>
      </c>
      <c r="B28" s="42" t="s">
        <v>92</v>
      </c>
      <c r="C28" s="42"/>
      <c r="D28" s="42"/>
      <c r="E28" s="42"/>
      <c r="F28" s="43" t="s">
        <v>49</v>
      </c>
      <c r="G28" s="40">
        <v>16.3</v>
      </c>
      <c r="H28" s="40">
        <v>1.83</v>
      </c>
      <c r="I28" s="40"/>
      <c r="J28" s="40">
        <v>5.76</v>
      </c>
      <c r="K28" s="40"/>
      <c r="L28" s="40"/>
      <c r="M28" s="40">
        <v>11.98</v>
      </c>
      <c r="N28" s="40">
        <v>109.18</v>
      </c>
      <c r="O28" s="40"/>
    </row>
    <row r="29" spans="1:15" ht="39" customHeight="1" x14ac:dyDescent="0.15">
      <c r="A29" s="34"/>
      <c r="B29" s="41" t="s">
        <v>93</v>
      </c>
      <c r="C29" s="41"/>
      <c r="D29" s="41"/>
      <c r="E29" s="41"/>
      <c r="F29" s="43"/>
      <c r="G29" s="40"/>
      <c r="H29" s="40"/>
      <c r="I29" s="40"/>
      <c r="J29" s="40"/>
      <c r="K29" s="40"/>
      <c r="L29" s="40"/>
      <c r="M29" s="40"/>
      <c r="N29" s="40"/>
      <c r="O29" s="40"/>
    </row>
    <row r="30" spans="1:15" ht="21.75" customHeight="1" x14ac:dyDescent="0.15">
      <c r="A30" s="34">
        <v>417</v>
      </c>
      <c r="B30" s="42" t="s">
        <v>114</v>
      </c>
      <c r="C30" s="42"/>
      <c r="D30" s="42"/>
      <c r="E30" s="42"/>
      <c r="F30" s="43">
        <v>90</v>
      </c>
      <c r="G30" s="40">
        <v>35.700000000000003</v>
      </c>
      <c r="H30" s="40">
        <v>16.760000000000002</v>
      </c>
      <c r="I30" s="40"/>
      <c r="J30" s="40">
        <v>12.99</v>
      </c>
      <c r="K30" s="40"/>
      <c r="L30" s="40"/>
      <c r="M30" s="40">
        <v>41.94</v>
      </c>
      <c r="N30" s="40">
        <v>332.48</v>
      </c>
      <c r="O30" s="40"/>
    </row>
    <row r="31" spans="1:15" ht="30" customHeight="1" x14ac:dyDescent="0.15">
      <c r="A31" s="34"/>
      <c r="B31" s="41" t="s">
        <v>115</v>
      </c>
      <c r="C31" s="41"/>
      <c r="D31" s="41"/>
      <c r="E31" s="41"/>
      <c r="F31" s="43"/>
      <c r="G31" s="40"/>
      <c r="H31" s="40"/>
      <c r="I31" s="40"/>
      <c r="J31" s="40"/>
      <c r="K31" s="40"/>
      <c r="L31" s="40"/>
      <c r="M31" s="40"/>
      <c r="N31" s="40"/>
      <c r="O31" s="40"/>
    </row>
    <row r="32" spans="1:15" ht="13.35" customHeight="1" x14ac:dyDescent="0.15">
      <c r="A32" s="34" t="s">
        <v>154</v>
      </c>
      <c r="B32" s="42" t="s">
        <v>58</v>
      </c>
      <c r="C32" s="42"/>
      <c r="D32" s="42"/>
      <c r="E32" s="42"/>
      <c r="F32" s="43" t="s">
        <v>14</v>
      </c>
      <c r="G32" s="40">
        <v>22.8</v>
      </c>
      <c r="H32" s="40">
        <v>3.43</v>
      </c>
      <c r="I32" s="40"/>
      <c r="J32" s="40">
        <v>4.8899999999999997</v>
      </c>
      <c r="K32" s="40"/>
      <c r="L32" s="40"/>
      <c r="M32" s="40">
        <v>23.34</v>
      </c>
      <c r="N32" s="40">
        <v>151.49</v>
      </c>
      <c r="O32" s="40"/>
    </row>
    <row r="33" spans="1:15" ht="20.25" customHeight="1" x14ac:dyDescent="0.15">
      <c r="A33" s="34"/>
      <c r="B33" s="41" t="s">
        <v>59</v>
      </c>
      <c r="C33" s="41"/>
      <c r="D33" s="41"/>
      <c r="E33" s="41"/>
      <c r="F33" s="43"/>
      <c r="G33" s="40"/>
      <c r="H33" s="40"/>
      <c r="I33" s="40"/>
      <c r="J33" s="40"/>
      <c r="K33" s="40"/>
      <c r="L33" s="40"/>
      <c r="M33" s="40"/>
      <c r="N33" s="40"/>
      <c r="O33" s="40"/>
    </row>
    <row r="34" spans="1:15" ht="12" customHeight="1" x14ac:dyDescent="0.15">
      <c r="A34" s="34">
        <v>35</v>
      </c>
      <c r="B34" s="42" t="s">
        <v>51</v>
      </c>
      <c r="C34" s="42"/>
      <c r="D34" s="42"/>
      <c r="E34" s="42"/>
      <c r="F34" s="43" t="s">
        <v>52</v>
      </c>
      <c r="G34" s="40">
        <v>5.6</v>
      </c>
      <c r="H34" s="40">
        <v>0.25</v>
      </c>
      <c r="I34" s="40"/>
      <c r="J34" s="40">
        <v>0.01</v>
      </c>
      <c r="K34" s="40"/>
      <c r="L34" s="40"/>
      <c r="M34" s="40">
        <v>14.79</v>
      </c>
      <c r="N34" s="40">
        <v>61.83</v>
      </c>
      <c r="O34" s="40"/>
    </row>
    <row r="35" spans="1:15" ht="12.75" customHeight="1" x14ac:dyDescent="0.15">
      <c r="A35" s="34"/>
      <c r="B35" s="41" t="s">
        <v>53</v>
      </c>
      <c r="C35" s="41"/>
      <c r="D35" s="41"/>
      <c r="E35" s="41"/>
      <c r="F35" s="43"/>
      <c r="G35" s="40"/>
      <c r="H35" s="40"/>
      <c r="I35" s="40"/>
      <c r="J35" s="40"/>
      <c r="K35" s="40"/>
      <c r="L35" s="40"/>
      <c r="M35" s="40"/>
      <c r="N35" s="40"/>
      <c r="O35" s="40"/>
    </row>
    <row r="36" spans="1:15" ht="9.75" customHeight="1" x14ac:dyDescent="0.15">
      <c r="A36" s="34" t="s">
        <v>46</v>
      </c>
      <c r="B36" s="42" t="s">
        <v>36</v>
      </c>
      <c r="C36" s="42"/>
      <c r="D36" s="42"/>
      <c r="E36" s="42"/>
      <c r="F36" s="43">
        <v>25</v>
      </c>
      <c r="G36" s="40">
        <v>2.6</v>
      </c>
      <c r="H36" s="40">
        <v>1.66</v>
      </c>
      <c r="I36" s="40"/>
      <c r="J36" s="40">
        <v>0.22</v>
      </c>
      <c r="K36" s="40"/>
      <c r="L36" s="40"/>
      <c r="M36" s="40">
        <v>10.6</v>
      </c>
      <c r="N36" s="40">
        <v>50.99</v>
      </c>
      <c r="O36" s="40"/>
    </row>
    <row r="37" spans="1:15" ht="17.25" customHeight="1" x14ac:dyDescent="0.15">
      <c r="A37" s="34"/>
      <c r="B37" s="41" t="s">
        <v>38</v>
      </c>
      <c r="C37" s="41"/>
      <c r="D37" s="41"/>
      <c r="E37" s="41"/>
      <c r="F37" s="43"/>
      <c r="G37" s="40"/>
      <c r="H37" s="40"/>
      <c r="I37" s="40"/>
      <c r="J37" s="40"/>
      <c r="K37" s="40"/>
      <c r="L37" s="40"/>
      <c r="M37" s="40"/>
      <c r="N37" s="40"/>
      <c r="O37" s="40"/>
    </row>
    <row r="38" spans="1:15" ht="1.5" customHeight="1" x14ac:dyDescent="0.15">
      <c r="A38" s="34"/>
      <c r="B38" s="42"/>
      <c r="C38" s="42"/>
      <c r="D38" s="42"/>
      <c r="E38" s="42"/>
      <c r="F38" s="43"/>
      <c r="G38" s="40"/>
      <c r="H38" s="40"/>
      <c r="I38" s="40"/>
      <c r="J38" s="40"/>
      <c r="K38" s="40"/>
      <c r="L38" s="40"/>
      <c r="M38" s="40"/>
      <c r="N38" s="40"/>
      <c r="O38" s="40"/>
    </row>
    <row r="39" spans="1:15" ht="9.75" hidden="1" customHeight="1" x14ac:dyDescent="0.15">
      <c r="A39" s="34"/>
      <c r="B39" s="41"/>
      <c r="C39" s="41"/>
      <c r="D39" s="41"/>
      <c r="E39" s="41"/>
      <c r="F39" s="43"/>
      <c r="G39" s="40"/>
      <c r="H39" s="40"/>
      <c r="I39" s="40"/>
      <c r="J39" s="40"/>
      <c r="K39" s="40"/>
      <c r="L39" s="40"/>
      <c r="M39" s="40"/>
      <c r="N39" s="40"/>
      <c r="O39" s="40"/>
    </row>
    <row r="40" spans="1:15" ht="14.1" customHeight="1" x14ac:dyDescent="0.15">
      <c r="B40" s="30" t="s">
        <v>25</v>
      </c>
      <c r="C40" s="27"/>
      <c r="D40" s="27"/>
      <c r="E40" s="28"/>
      <c r="F40" s="7">
        <v>742</v>
      </c>
      <c r="G40" s="4">
        <f>G28+G30+G32+G34+G38+G36</f>
        <v>82.999999999999986</v>
      </c>
      <c r="H40" s="25">
        <f>SUM(H28:I37)</f>
        <v>23.930000000000003</v>
      </c>
      <c r="I40" s="25"/>
      <c r="J40" s="25">
        <f>SUM(J28:L39)</f>
        <v>23.87</v>
      </c>
      <c r="K40" s="25"/>
      <c r="L40" s="25"/>
      <c r="M40" s="4">
        <f>SUM(M28:M37)</f>
        <v>102.65</v>
      </c>
      <c r="N40" s="25">
        <f>SUM(N28:O37)</f>
        <v>705.97000000000014</v>
      </c>
      <c r="O40" s="25"/>
    </row>
    <row r="41" spans="1:15" ht="14.1" customHeight="1" x14ac:dyDescent="0.15">
      <c r="B41" s="32" t="s">
        <v>39</v>
      </c>
      <c r="C41" s="32"/>
      <c r="D41" s="32"/>
      <c r="E41" s="32"/>
      <c r="F41" s="32"/>
      <c r="G41" s="4"/>
      <c r="H41" s="25">
        <f>H40+H26</f>
        <v>43.11</v>
      </c>
      <c r="I41" s="25"/>
      <c r="J41" s="25">
        <f>J40+J26</f>
        <v>42.69</v>
      </c>
      <c r="K41" s="25"/>
      <c r="L41" s="25"/>
      <c r="M41" s="4">
        <f>M40+M26</f>
        <v>177.38</v>
      </c>
      <c r="N41" s="25">
        <f>N40+N26</f>
        <v>1270.7400000000002</v>
      </c>
      <c r="O41" s="25"/>
    </row>
    <row r="44" spans="1:15" ht="15" x14ac:dyDescent="0.2">
      <c r="B44" s="6" t="s">
        <v>44</v>
      </c>
      <c r="E44" s="31"/>
      <c r="F44" s="31"/>
      <c r="G44" s="31"/>
      <c r="H44" s="6" t="s">
        <v>117</v>
      </c>
    </row>
    <row r="46" spans="1:15" ht="15" x14ac:dyDescent="0.2">
      <c r="B46" s="6" t="s">
        <v>45</v>
      </c>
      <c r="E46" s="31"/>
      <c r="F46" s="31"/>
      <c r="G46" s="31"/>
    </row>
  </sheetData>
  <mergeCells count="140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N41:O41"/>
    <mergeCell ref="E44:G44"/>
    <mergeCell ref="E46:G46"/>
    <mergeCell ref="M38:M39"/>
    <mergeCell ref="N38:O39"/>
    <mergeCell ref="B39:E39"/>
    <mergeCell ref="H40:I40"/>
    <mergeCell ref="J40:L40"/>
    <mergeCell ref="N40:O40"/>
    <mergeCell ref="B40:E40"/>
  </mergeCells>
  <pageMargins left="0.39" right="0.39" top="0.39" bottom="0.39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A24F3-0889-4456-B580-DE9262C77DD8}">
  <sheetPr>
    <pageSetUpPr fitToPage="1"/>
  </sheetPr>
  <dimension ref="A1:O42"/>
  <sheetViews>
    <sheetView topLeftCell="A9" workbookViewId="0">
      <selection activeCell="A32" sqref="A32:A33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40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41</v>
      </c>
      <c r="L5" s="9"/>
      <c r="M5" s="9"/>
      <c r="N5" s="9"/>
      <c r="O5" s="9"/>
    </row>
    <row r="6" spans="1:15" ht="21.2" customHeight="1" x14ac:dyDescent="0.15">
      <c r="C6" s="17" t="s">
        <v>118</v>
      </c>
      <c r="D6" s="17"/>
      <c r="E6" s="17"/>
      <c r="F6" s="17"/>
      <c r="G6" s="17"/>
      <c r="H6" s="17"/>
    </row>
    <row r="7" spans="1:15" ht="14.1" customHeight="1" x14ac:dyDescent="0.15">
      <c r="D7" s="35" t="s">
        <v>47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3" t="s">
        <v>43</v>
      </c>
      <c r="B11" s="16" t="s">
        <v>2</v>
      </c>
      <c r="C11" s="15"/>
      <c r="D11" s="15"/>
      <c r="E11" s="15"/>
      <c r="F11" s="15" t="s">
        <v>3</v>
      </c>
      <c r="G11" s="15" t="s">
        <v>4</v>
      </c>
      <c r="H11" s="15" t="s">
        <v>5</v>
      </c>
      <c r="I11" s="15"/>
      <c r="J11" s="15"/>
      <c r="K11" s="15"/>
      <c r="L11" s="15"/>
      <c r="M11" s="15"/>
      <c r="N11" s="15" t="s">
        <v>6</v>
      </c>
      <c r="O11" s="15"/>
    </row>
    <row r="12" spans="1:15" ht="25.5" customHeight="1" x14ac:dyDescent="0.15">
      <c r="A12" s="33"/>
      <c r="B12" s="16"/>
      <c r="C12" s="15"/>
      <c r="D12" s="15"/>
      <c r="E12" s="15"/>
      <c r="F12" s="15"/>
      <c r="G12" s="15"/>
      <c r="H12" s="15" t="s">
        <v>7</v>
      </c>
      <c r="I12" s="15"/>
      <c r="J12" s="15" t="s">
        <v>8</v>
      </c>
      <c r="K12" s="15"/>
      <c r="L12" s="15"/>
      <c r="M12" s="1" t="s">
        <v>9</v>
      </c>
      <c r="N12" s="15"/>
      <c r="O12" s="15"/>
    </row>
    <row r="13" spans="1:15" ht="21.2" customHeight="1" x14ac:dyDescent="0.15">
      <c r="A13" s="5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28.5" customHeight="1" x14ac:dyDescent="0.15">
      <c r="A14" s="34">
        <v>13</v>
      </c>
      <c r="B14" s="36" t="s">
        <v>48</v>
      </c>
      <c r="C14" s="36"/>
      <c r="D14" s="36"/>
      <c r="E14" s="36"/>
      <c r="F14" s="37" t="s">
        <v>49</v>
      </c>
      <c r="G14" s="38">
        <v>30.4</v>
      </c>
      <c r="H14" s="38">
        <v>12.87</v>
      </c>
      <c r="I14" s="38"/>
      <c r="J14" s="38">
        <v>15.02</v>
      </c>
      <c r="K14" s="38"/>
      <c r="L14" s="38"/>
      <c r="M14" s="38">
        <v>51.45</v>
      </c>
      <c r="N14" s="38">
        <v>351.45</v>
      </c>
      <c r="O14" s="38"/>
    </row>
    <row r="15" spans="1:15" ht="27" customHeight="1" x14ac:dyDescent="0.15">
      <c r="A15" s="34"/>
      <c r="B15" s="39" t="s">
        <v>50</v>
      </c>
      <c r="C15" s="39"/>
      <c r="D15" s="39"/>
      <c r="E15" s="39"/>
      <c r="F15" s="37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13.35" customHeight="1" x14ac:dyDescent="0.15">
      <c r="A16" s="34">
        <v>35</v>
      </c>
      <c r="B16" s="36" t="s">
        <v>51</v>
      </c>
      <c r="C16" s="36"/>
      <c r="D16" s="36"/>
      <c r="E16" s="36"/>
      <c r="F16" s="37" t="s">
        <v>52</v>
      </c>
      <c r="G16" s="38">
        <v>5.6</v>
      </c>
      <c r="H16" s="38">
        <v>0.25</v>
      </c>
      <c r="I16" s="38"/>
      <c r="J16" s="38">
        <v>0.01</v>
      </c>
      <c r="K16" s="38"/>
      <c r="L16" s="38"/>
      <c r="M16" s="38">
        <v>14.79</v>
      </c>
      <c r="N16" s="38">
        <v>61.83</v>
      </c>
      <c r="O16" s="38"/>
    </row>
    <row r="17" spans="1:15" ht="15.75" customHeight="1" x14ac:dyDescent="0.15">
      <c r="A17" s="34"/>
      <c r="B17" s="39" t="s">
        <v>53</v>
      </c>
      <c r="C17" s="39"/>
      <c r="D17" s="39"/>
      <c r="E17" s="39"/>
      <c r="F17" s="37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5.75" customHeight="1" x14ac:dyDescent="0.15">
      <c r="A18" s="34"/>
      <c r="B18" s="36" t="s">
        <v>128</v>
      </c>
      <c r="C18" s="36"/>
      <c r="D18" s="36"/>
      <c r="E18" s="36"/>
      <c r="F18" s="37">
        <v>100</v>
      </c>
      <c r="G18" s="38">
        <v>43.4</v>
      </c>
      <c r="H18" s="38">
        <v>0.78</v>
      </c>
      <c r="I18" s="38"/>
      <c r="J18" s="38">
        <v>0.19</v>
      </c>
      <c r="K18" s="38"/>
      <c r="L18" s="38"/>
      <c r="M18" s="38">
        <v>7.28</v>
      </c>
      <c r="N18" s="38">
        <v>36.86</v>
      </c>
      <c r="O18" s="38"/>
    </row>
    <row r="19" spans="1:15" ht="2.25" customHeight="1" x14ac:dyDescent="0.15">
      <c r="A19" s="34"/>
      <c r="B19" s="39"/>
      <c r="C19" s="39"/>
      <c r="D19" s="39"/>
      <c r="E19" s="39"/>
      <c r="F19" s="37"/>
      <c r="G19" s="38"/>
      <c r="H19" s="38"/>
      <c r="I19" s="38"/>
      <c r="J19" s="38"/>
      <c r="K19" s="38"/>
      <c r="L19" s="38"/>
      <c r="M19" s="38"/>
      <c r="N19" s="38"/>
      <c r="O19" s="38"/>
    </row>
    <row r="20" spans="1:15" ht="13.35" customHeight="1" x14ac:dyDescent="0.15">
      <c r="A20" s="34" t="s">
        <v>46</v>
      </c>
      <c r="B20" s="36" t="s">
        <v>22</v>
      </c>
      <c r="C20" s="36"/>
      <c r="D20" s="36"/>
      <c r="E20" s="36"/>
      <c r="F20" s="37" t="s">
        <v>23</v>
      </c>
      <c r="G20" s="38">
        <v>3.6</v>
      </c>
      <c r="H20" s="38">
        <v>1.5</v>
      </c>
      <c r="I20" s="38"/>
      <c r="J20" s="38">
        <v>0.57999999999999996</v>
      </c>
      <c r="K20" s="38"/>
      <c r="L20" s="38"/>
      <c r="M20" s="38">
        <v>10.28</v>
      </c>
      <c r="N20" s="38">
        <v>53</v>
      </c>
      <c r="O20" s="38"/>
    </row>
    <row r="21" spans="1:15" ht="14.25" customHeight="1" x14ac:dyDescent="0.15">
      <c r="A21" s="34"/>
      <c r="B21" s="39" t="s">
        <v>24</v>
      </c>
      <c r="C21" s="39"/>
      <c r="D21" s="39"/>
      <c r="E21" s="39"/>
      <c r="F21" s="37"/>
      <c r="G21" s="38"/>
      <c r="H21" s="38"/>
      <c r="I21" s="38"/>
      <c r="J21" s="38"/>
      <c r="K21" s="38"/>
      <c r="L21" s="38"/>
      <c r="M21" s="38"/>
      <c r="N21" s="38"/>
      <c r="O21" s="38"/>
    </row>
    <row r="22" spans="1:15" ht="12.75" hidden="1" customHeight="1" x14ac:dyDescent="0.15">
      <c r="A22" s="34"/>
      <c r="B22" s="20"/>
      <c r="C22" s="21"/>
      <c r="D22" s="21"/>
      <c r="E22" s="21"/>
      <c r="F22" s="24"/>
      <c r="G22" s="25"/>
      <c r="H22" s="25"/>
      <c r="I22" s="25"/>
      <c r="J22" s="25"/>
      <c r="K22" s="25"/>
      <c r="L22" s="25"/>
      <c r="M22" s="25"/>
      <c r="N22" s="25"/>
      <c r="O22" s="25"/>
    </row>
    <row r="23" spans="1:15" ht="9.75" hidden="1" customHeight="1" x14ac:dyDescent="0.15">
      <c r="A23" s="34"/>
      <c r="B23" s="22"/>
      <c r="C23" s="23"/>
      <c r="D23" s="23"/>
      <c r="E23" s="23"/>
      <c r="F23" s="24"/>
      <c r="G23" s="25"/>
      <c r="H23" s="25"/>
      <c r="I23" s="25"/>
      <c r="J23" s="25"/>
      <c r="K23" s="25"/>
      <c r="L23" s="25"/>
      <c r="M23" s="25"/>
      <c r="N23" s="25"/>
      <c r="O23" s="25"/>
    </row>
    <row r="24" spans="1:15" ht="14.1" customHeight="1" x14ac:dyDescent="0.15">
      <c r="A24" s="5"/>
      <c r="B24" s="26" t="s">
        <v>25</v>
      </c>
      <c r="C24" s="27"/>
      <c r="D24" s="27"/>
      <c r="E24" s="28"/>
      <c r="F24" s="7">
        <v>597</v>
      </c>
      <c r="G24" s="2">
        <f>G14+G16+G18+G20+G22</f>
        <v>83</v>
      </c>
      <c r="H24" s="25">
        <f>H14+H16+H18+H20+H22</f>
        <v>15.399999999999999</v>
      </c>
      <c r="I24" s="25"/>
      <c r="J24" s="25">
        <f>J14+J16+J18+J20+J22</f>
        <v>15.799999999999999</v>
      </c>
      <c r="K24" s="25"/>
      <c r="L24" s="25"/>
      <c r="M24" s="2">
        <f>M14+M16+M18+M20+M22</f>
        <v>83.800000000000011</v>
      </c>
      <c r="N24" s="25">
        <f>N14+N16+N18+N20+N22</f>
        <v>503.14</v>
      </c>
      <c r="O24" s="25"/>
    </row>
    <row r="25" spans="1:15" ht="21.2" customHeight="1" x14ac:dyDescent="0.15">
      <c r="A25" s="5"/>
      <c r="B25" s="18" t="s">
        <v>26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24" customHeight="1" x14ac:dyDescent="0.15">
      <c r="A26" s="34" t="s">
        <v>153</v>
      </c>
      <c r="B26" s="36" t="s">
        <v>55</v>
      </c>
      <c r="C26" s="36"/>
      <c r="D26" s="36"/>
      <c r="E26" s="36"/>
      <c r="F26" s="37" t="s">
        <v>56</v>
      </c>
      <c r="G26" s="38">
        <v>15.8</v>
      </c>
      <c r="H26" s="38">
        <v>5.81</v>
      </c>
      <c r="I26" s="38"/>
      <c r="J26" s="38">
        <v>5.39</v>
      </c>
      <c r="K26" s="38"/>
      <c r="L26" s="38"/>
      <c r="M26" s="38">
        <v>19.23</v>
      </c>
      <c r="N26" s="38">
        <v>148.96</v>
      </c>
      <c r="O26" s="38"/>
    </row>
    <row r="27" spans="1:15" ht="30.75" customHeight="1" x14ac:dyDescent="0.15">
      <c r="A27" s="34"/>
      <c r="B27" s="39" t="s">
        <v>57</v>
      </c>
      <c r="C27" s="39"/>
      <c r="D27" s="39"/>
      <c r="E27" s="39"/>
      <c r="F27" s="37"/>
      <c r="G27" s="38"/>
      <c r="H27" s="38"/>
      <c r="I27" s="38"/>
      <c r="J27" s="38"/>
      <c r="K27" s="38"/>
      <c r="L27" s="38"/>
      <c r="M27" s="38"/>
      <c r="N27" s="38"/>
      <c r="O27" s="38"/>
    </row>
    <row r="28" spans="1:15" ht="16.5" customHeight="1" x14ac:dyDescent="0.15">
      <c r="A28" s="34">
        <v>424</v>
      </c>
      <c r="B28" s="42" t="s">
        <v>129</v>
      </c>
      <c r="C28" s="42"/>
      <c r="D28" s="42"/>
      <c r="E28" s="42"/>
      <c r="F28" s="43" t="s">
        <v>30</v>
      </c>
      <c r="G28" s="40">
        <v>34.700000000000003</v>
      </c>
      <c r="H28" s="40">
        <v>12.2</v>
      </c>
      <c r="I28" s="40"/>
      <c r="J28" s="40">
        <v>17.079999999999998</v>
      </c>
      <c r="K28" s="40"/>
      <c r="L28" s="40"/>
      <c r="M28" s="40">
        <v>27.97</v>
      </c>
      <c r="N28" s="40">
        <v>280.14999999999998</v>
      </c>
      <c r="O28" s="40"/>
    </row>
    <row r="29" spans="1:15" ht="28.5" customHeight="1" x14ac:dyDescent="0.15">
      <c r="A29" s="34"/>
      <c r="B29" s="41" t="s">
        <v>130</v>
      </c>
      <c r="C29" s="41"/>
      <c r="D29" s="41"/>
      <c r="E29" s="41"/>
      <c r="F29" s="43"/>
      <c r="G29" s="40"/>
      <c r="H29" s="40"/>
      <c r="I29" s="40"/>
      <c r="J29" s="40"/>
      <c r="K29" s="40"/>
      <c r="L29" s="40"/>
      <c r="M29" s="40"/>
      <c r="N29" s="40"/>
      <c r="O29" s="40"/>
    </row>
    <row r="30" spans="1:15" ht="13.35" customHeight="1" x14ac:dyDescent="0.15">
      <c r="A30" s="34" t="s">
        <v>154</v>
      </c>
      <c r="B30" s="42" t="s">
        <v>58</v>
      </c>
      <c r="C30" s="42"/>
      <c r="D30" s="42"/>
      <c r="E30" s="42"/>
      <c r="F30" s="43" t="s">
        <v>14</v>
      </c>
      <c r="G30" s="40">
        <v>22.8</v>
      </c>
      <c r="H30" s="40">
        <v>3.43</v>
      </c>
      <c r="I30" s="40"/>
      <c r="J30" s="40">
        <v>4.8899999999999997</v>
      </c>
      <c r="K30" s="40"/>
      <c r="L30" s="40"/>
      <c r="M30" s="40">
        <v>23.34</v>
      </c>
      <c r="N30" s="40">
        <v>151.49</v>
      </c>
      <c r="O30" s="40"/>
    </row>
    <row r="31" spans="1:15" ht="21" customHeight="1" x14ac:dyDescent="0.15">
      <c r="A31" s="34"/>
      <c r="B31" s="41" t="s">
        <v>59</v>
      </c>
      <c r="C31" s="41"/>
      <c r="D31" s="41"/>
      <c r="E31" s="41"/>
      <c r="F31" s="43"/>
      <c r="G31" s="40"/>
      <c r="H31" s="40"/>
      <c r="I31" s="40"/>
      <c r="J31" s="40"/>
      <c r="K31" s="40"/>
      <c r="L31" s="40"/>
      <c r="M31" s="40"/>
      <c r="N31" s="40"/>
      <c r="O31" s="40"/>
    </row>
    <row r="32" spans="1:15" ht="23.25" customHeight="1" x14ac:dyDescent="0.15">
      <c r="A32" s="34" t="s">
        <v>62</v>
      </c>
      <c r="B32" s="36" t="s">
        <v>60</v>
      </c>
      <c r="C32" s="36"/>
      <c r="D32" s="36"/>
      <c r="E32" s="36"/>
      <c r="F32" s="37" t="s">
        <v>17</v>
      </c>
      <c r="G32" s="38">
        <v>7.1</v>
      </c>
      <c r="H32" s="38">
        <v>0</v>
      </c>
      <c r="I32" s="38"/>
      <c r="J32" s="38">
        <v>0</v>
      </c>
      <c r="K32" s="38"/>
      <c r="L32" s="38"/>
      <c r="M32" s="38">
        <v>19.36</v>
      </c>
      <c r="N32" s="38">
        <v>77.41</v>
      </c>
      <c r="O32" s="38"/>
    </row>
    <row r="33" spans="1:15" ht="9.75" customHeight="1" x14ac:dyDescent="0.15">
      <c r="A33" s="34"/>
      <c r="B33" s="39" t="s">
        <v>61</v>
      </c>
      <c r="C33" s="39"/>
      <c r="D33" s="39"/>
      <c r="E33" s="39"/>
      <c r="F33" s="37"/>
      <c r="G33" s="38"/>
      <c r="H33" s="38"/>
      <c r="I33" s="38"/>
      <c r="J33" s="38"/>
      <c r="K33" s="38"/>
      <c r="L33" s="38"/>
      <c r="M33" s="38"/>
      <c r="N33" s="38"/>
      <c r="O33" s="38"/>
    </row>
    <row r="34" spans="1:15" ht="13.35" customHeight="1" x14ac:dyDescent="0.15">
      <c r="A34" s="34" t="s">
        <v>46</v>
      </c>
      <c r="B34" s="36" t="s">
        <v>36</v>
      </c>
      <c r="C34" s="36"/>
      <c r="D34" s="36"/>
      <c r="E34" s="36"/>
      <c r="F34" s="37" t="s">
        <v>37</v>
      </c>
      <c r="G34" s="38">
        <v>2.6</v>
      </c>
      <c r="H34" s="38">
        <v>1.66</v>
      </c>
      <c r="I34" s="38"/>
      <c r="J34" s="38">
        <v>0.22</v>
      </c>
      <c r="K34" s="38"/>
      <c r="L34" s="38"/>
      <c r="M34" s="38">
        <v>10.6</v>
      </c>
      <c r="N34" s="38">
        <v>50.99</v>
      </c>
      <c r="O34" s="38"/>
    </row>
    <row r="35" spans="1:15" ht="9.75" customHeight="1" x14ac:dyDescent="0.15">
      <c r="A35" s="34"/>
      <c r="B35" s="39" t="s">
        <v>38</v>
      </c>
      <c r="C35" s="39"/>
      <c r="D35" s="39"/>
      <c r="E35" s="39"/>
      <c r="F35" s="37"/>
      <c r="G35" s="38"/>
      <c r="H35" s="38"/>
      <c r="I35" s="38"/>
      <c r="J35" s="38"/>
      <c r="K35" s="38"/>
      <c r="L35" s="38"/>
      <c r="M35" s="38"/>
      <c r="N35" s="38"/>
      <c r="O35" s="38"/>
    </row>
    <row r="36" spans="1:15" ht="14.1" customHeight="1" x14ac:dyDescent="0.15">
      <c r="B36" s="30" t="s">
        <v>25</v>
      </c>
      <c r="C36" s="27"/>
      <c r="D36" s="27"/>
      <c r="E36" s="28"/>
      <c r="F36" s="7">
        <v>715</v>
      </c>
      <c r="G36" s="2">
        <f>G26+G28+G30+G32+G34</f>
        <v>82.999999999999986</v>
      </c>
      <c r="H36" s="25">
        <f>H26+H28+H30+H32+H34</f>
        <v>23.099999999999998</v>
      </c>
      <c r="I36" s="25"/>
      <c r="J36" s="25">
        <f>J26+J28+J30+J32+J34</f>
        <v>27.58</v>
      </c>
      <c r="K36" s="25"/>
      <c r="L36" s="25"/>
      <c r="M36" s="2">
        <f>M26+M28+M30+M32+M34</f>
        <v>100.5</v>
      </c>
      <c r="N36" s="25">
        <f>N26+N28+N30+N32+N34</f>
        <v>709</v>
      </c>
      <c r="O36" s="25"/>
    </row>
    <row r="37" spans="1:15" ht="14.1" customHeight="1" x14ac:dyDescent="0.15">
      <c r="B37" s="32" t="s">
        <v>39</v>
      </c>
      <c r="C37" s="32"/>
      <c r="D37" s="32"/>
      <c r="E37" s="32"/>
      <c r="F37" s="32"/>
      <c r="G37" s="2"/>
      <c r="H37" s="25">
        <f>H36+H24</f>
        <v>38.5</v>
      </c>
      <c r="I37" s="25"/>
      <c r="J37" s="25">
        <f>J36+J24</f>
        <v>43.379999999999995</v>
      </c>
      <c r="K37" s="25"/>
      <c r="L37" s="25"/>
      <c r="M37" s="2">
        <f>M36+M24</f>
        <v>184.3</v>
      </c>
      <c r="N37" s="25">
        <f>N36+N24</f>
        <v>1212.1399999999999</v>
      </c>
      <c r="O37" s="25"/>
    </row>
    <row r="40" spans="1:15" ht="15" x14ac:dyDescent="0.2">
      <c r="B40" s="6" t="s">
        <v>44</v>
      </c>
      <c r="E40" s="31"/>
      <c r="F40" s="31"/>
      <c r="G40" s="31"/>
      <c r="H40" s="6" t="s">
        <v>117</v>
      </c>
    </row>
    <row r="42" spans="1:15" ht="15" x14ac:dyDescent="0.2">
      <c r="B42" s="6" t="s">
        <v>45</v>
      </c>
      <c r="E42" s="31"/>
      <c r="F42" s="31"/>
      <c r="G42" s="31"/>
    </row>
  </sheetData>
  <mergeCells count="122">
    <mergeCell ref="B37:F37"/>
    <mergeCell ref="H37:I37"/>
    <mergeCell ref="J37:L37"/>
    <mergeCell ref="N37:O37"/>
    <mergeCell ref="E40:G40"/>
    <mergeCell ref="E42:G42"/>
    <mergeCell ref="J34:L35"/>
    <mergeCell ref="M34:M35"/>
    <mergeCell ref="N34:O35"/>
    <mergeCell ref="B35:E35"/>
    <mergeCell ref="H36:I36"/>
    <mergeCell ref="J36:L36"/>
    <mergeCell ref="N36:O36"/>
    <mergeCell ref="B36:E36"/>
    <mergeCell ref="B33:E33"/>
    <mergeCell ref="A34:A35"/>
    <mergeCell ref="B34:E34"/>
    <mergeCell ref="F34:F35"/>
    <mergeCell ref="G34:G35"/>
    <mergeCell ref="H34:I35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N32:O33"/>
    <mergeCell ref="M28:M29"/>
    <mergeCell ref="N28:O29"/>
    <mergeCell ref="B29:E29"/>
    <mergeCell ref="A30:A31"/>
    <mergeCell ref="B30:E30"/>
    <mergeCell ref="F30:F31"/>
    <mergeCell ref="G30:G31"/>
    <mergeCell ref="H30:I31"/>
    <mergeCell ref="J30:L31"/>
    <mergeCell ref="M30:M31"/>
    <mergeCell ref="A28:A29"/>
    <mergeCell ref="B28:E28"/>
    <mergeCell ref="F28:F29"/>
    <mergeCell ref="G28:G29"/>
    <mergeCell ref="H28:I29"/>
    <mergeCell ref="J28:L29"/>
    <mergeCell ref="B25:O25"/>
    <mergeCell ref="A26:A27"/>
    <mergeCell ref="B26:E26"/>
    <mergeCell ref="F26:F27"/>
    <mergeCell ref="G26:G27"/>
    <mergeCell ref="H26:I27"/>
    <mergeCell ref="J26:L27"/>
    <mergeCell ref="M26:M27"/>
    <mergeCell ref="N26:O27"/>
    <mergeCell ref="B27:E27"/>
    <mergeCell ref="A20:A21"/>
    <mergeCell ref="B20:E20"/>
    <mergeCell ref="F20:F21"/>
    <mergeCell ref="G20:G21"/>
    <mergeCell ref="H20:I21"/>
    <mergeCell ref="J20:L21"/>
    <mergeCell ref="M20:M21"/>
    <mergeCell ref="N20:O21"/>
    <mergeCell ref="H24:I24"/>
    <mergeCell ref="J24:L24"/>
    <mergeCell ref="N24:O24"/>
    <mergeCell ref="B21:E21"/>
    <mergeCell ref="A22:A23"/>
    <mergeCell ref="B22:E22"/>
    <mergeCell ref="F22:F23"/>
    <mergeCell ref="G22:G23"/>
    <mergeCell ref="H22:I23"/>
    <mergeCell ref="J22:L23"/>
    <mergeCell ref="M22:M23"/>
    <mergeCell ref="N22:O23"/>
    <mergeCell ref="B23:E23"/>
    <mergeCell ref="B24:E24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745C-AFF3-45F3-8D3A-67790E80DE33}">
  <sheetPr>
    <pageSetUpPr fitToPage="1"/>
  </sheetPr>
  <dimension ref="A1:O44"/>
  <sheetViews>
    <sheetView topLeftCell="A14" workbookViewId="0">
      <selection activeCell="A30" sqref="A30:A31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40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41</v>
      </c>
      <c r="L5" s="9"/>
      <c r="M5" s="9"/>
      <c r="N5" s="9"/>
      <c r="O5" s="9"/>
    </row>
    <row r="6" spans="1:15" ht="21.2" customHeight="1" x14ac:dyDescent="0.15">
      <c r="C6" s="17" t="s">
        <v>118</v>
      </c>
      <c r="D6" s="17"/>
      <c r="E6" s="17"/>
      <c r="F6" s="17"/>
      <c r="G6" s="17"/>
      <c r="H6" s="17"/>
    </row>
    <row r="7" spans="1:15" ht="14.1" customHeight="1" x14ac:dyDescent="0.15">
      <c r="D7" s="35" t="s">
        <v>63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3" t="s">
        <v>43</v>
      </c>
      <c r="B11" s="16" t="s">
        <v>2</v>
      </c>
      <c r="C11" s="15"/>
      <c r="D11" s="15"/>
      <c r="E11" s="15"/>
      <c r="F11" s="15" t="s">
        <v>3</v>
      </c>
      <c r="G11" s="15" t="s">
        <v>4</v>
      </c>
      <c r="H11" s="15" t="s">
        <v>5</v>
      </c>
      <c r="I11" s="15"/>
      <c r="J11" s="15"/>
      <c r="K11" s="15"/>
      <c r="L11" s="15"/>
      <c r="M11" s="15"/>
      <c r="N11" s="15" t="s">
        <v>6</v>
      </c>
      <c r="O11" s="15"/>
    </row>
    <row r="12" spans="1:15" ht="25.5" customHeight="1" x14ac:dyDescent="0.15">
      <c r="A12" s="33"/>
      <c r="B12" s="16"/>
      <c r="C12" s="15"/>
      <c r="D12" s="15"/>
      <c r="E12" s="15"/>
      <c r="F12" s="15"/>
      <c r="G12" s="15"/>
      <c r="H12" s="15" t="s">
        <v>7</v>
      </c>
      <c r="I12" s="15"/>
      <c r="J12" s="15" t="s">
        <v>8</v>
      </c>
      <c r="K12" s="15"/>
      <c r="L12" s="15"/>
      <c r="M12" s="1" t="s">
        <v>9</v>
      </c>
      <c r="N12" s="15"/>
      <c r="O12" s="15"/>
    </row>
    <row r="13" spans="1:15" ht="21.2" customHeight="1" x14ac:dyDescent="0.15">
      <c r="A13" s="5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28.5" customHeight="1" x14ac:dyDescent="0.15">
      <c r="A14" s="34">
        <v>416</v>
      </c>
      <c r="B14" s="36" t="s">
        <v>64</v>
      </c>
      <c r="C14" s="36"/>
      <c r="D14" s="36"/>
      <c r="E14" s="36"/>
      <c r="F14" s="37">
        <v>80</v>
      </c>
      <c r="G14" s="38">
        <v>55</v>
      </c>
      <c r="H14" s="38">
        <v>8.36</v>
      </c>
      <c r="I14" s="38"/>
      <c r="J14" s="38">
        <v>6.22</v>
      </c>
      <c r="K14" s="38"/>
      <c r="L14" s="38"/>
      <c r="M14" s="38">
        <v>12.4</v>
      </c>
      <c r="N14" s="38">
        <v>195.36</v>
      </c>
      <c r="O14" s="38"/>
    </row>
    <row r="15" spans="1:15" ht="27.75" customHeight="1" x14ac:dyDescent="0.15">
      <c r="A15" s="34"/>
      <c r="B15" s="39" t="s">
        <v>133</v>
      </c>
      <c r="C15" s="39"/>
      <c r="D15" s="39"/>
      <c r="E15" s="39"/>
      <c r="F15" s="37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13.35" customHeight="1" x14ac:dyDescent="0.15">
      <c r="A16" s="34">
        <v>21</v>
      </c>
      <c r="B16" s="36" t="s">
        <v>65</v>
      </c>
      <c r="C16" s="36"/>
      <c r="D16" s="36"/>
      <c r="E16" s="36"/>
      <c r="F16" s="37" t="s">
        <v>14</v>
      </c>
      <c r="G16" s="38">
        <v>11</v>
      </c>
      <c r="H16" s="38">
        <v>5.64</v>
      </c>
      <c r="I16" s="38"/>
      <c r="J16" s="38">
        <v>4.8600000000000003</v>
      </c>
      <c r="K16" s="38"/>
      <c r="L16" s="38"/>
      <c r="M16" s="38">
        <v>35.94</v>
      </c>
      <c r="N16" s="38">
        <v>210.22</v>
      </c>
      <c r="O16" s="38"/>
    </row>
    <row r="17" spans="1:15" ht="19.5" customHeight="1" x14ac:dyDescent="0.15">
      <c r="A17" s="34"/>
      <c r="B17" s="39" t="s">
        <v>66</v>
      </c>
      <c r="C17" s="39"/>
      <c r="D17" s="39"/>
      <c r="E17" s="39"/>
      <c r="F17" s="37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5.75" customHeight="1" x14ac:dyDescent="0.15">
      <c r="A18" s="34">
        <v>37</v>
      </c>
      <c r="B18" s="36" t="s">
        <v>67</v>
      </c>
      <c r="C18" s="36"/>
      <c r="D18" s="36"/>
      <c r="E18" s="36"/>
      <c r="F18" s="37" t="s">
        <v>68</v>
      </c>
      <c r="G18" s="38">
        <v>3</v>
      </c>
      <c r="H18" s="38">
        <v>0.19</v>
      </c>
      <c r="I18" s="38"/>
      <c r="J18" s="38">
        <v>0</v>
      </c>
      <c r="K18" s="38"/>
      <c r="L18" s="38"/>
      <c r="M18" s="38">
        <v>14.59</v>
      </c>
      <c r="N18" s="38">
        <v>59.52</v>
      </c>
      <c r="O18" s="38"/>
    </row>
    <row r="19" spans="1:15" ht="15" customHeight="1" x14ac:dyDescent="0.15">
      <c r="A19" s="34"/>
      <c r="B19" s="39" t="s">
        <v>69</v>
      </c>
      <c r="C19" s="39"/>
      <c r="D19" s="39"/>
      <c r="E19" s="39"/>
      <c r="F19" s="37"/>
      <c r="G19" s="38"/>
      <c r="H19" s="38"/>
      <c r="I19" s="38"/>
      <c r="J19" s="38"/>
      <c r="K19" s="38"/>
      <c r="L19" s="38"/>
      <c r="M19" s="38"/>
      <c r="N19" s="38"/>
      <c r="O19" s="38"/>
    </row>
    <row r="20" spans="1:15" ht="15" customHeight="1" x14ac:dyDescent="0.15">
      <c r="A20" s="44" t="s">
        <v>120</v>
      </c>
      <c r="B20" s="36" t="s">
        <v>70</v>
      </c>
      <c r="C20" s="36"/>
      <c r="D20" s="36"/>
      <c r="E20" s="36"/>
      <c r="F20" s="37" t="s">
        <v>23</v>
      </c>
      <c r="G20" s="38">
        <v>10</v>
      </c>
      <c r="H20" s="38">
        <v>2.1800000000000002</v>
      </c>
      <c r="I20" s="38"/>
      <c r="J20" s="38">
        <v>4.4400000000000004</v>
      </c>
      <c r="K20" s="38"/>
      <c r="L20" s="38"/>
      <c r="M20" s="38">
        <v>8</v>
      </c>
      <c r="N20" s="38">
        <v>56.15</v>
      </c>
      <c r="O20" s="38"/>
    </row>
    <row r="21" spans="1:15" ht="15" customHeight="1" x14ac:dyDescent="0.15">
      <c r="A21" s="45"/>
      <c r="B21" s="39" t="s">
        <v>71</v>
      </c>
      <c r="C21" s="39"/>
      <c r="D21" s="39"/>
      <c r="E21" s="39"/>
      <c r="F21" s="37"/>
      <c r="G21" s="38"/>
      <c r="H21" s="38"/>
      <c r="I21" s="38"/>
      <c r="J21" s="38"/>
      <c r="K21" s="38"/>
      <c r="L21" s="38"/>
      <c r="M21" s="38"/>
      <c r="N21" s="38"/>
      <c r="O21" s="38"/>
    </row>
    <row r="22" spans="1:15" ht="13.35" customHeight="1" x14ac:dyDescent="0.15">
      <c r="A22" s="34" t="s">
        <v>46</v>
      </c>
      <c r="B22" s="36" t="s">
        <v>22</v>
      </c>
      <c r="C22" s="36"/>
      <c r="D22" s="36"/>
      <c r="E22" s="36"/>
      <c r="F22" s="37">
        <v>35</v>
      </c>
      <c r="G22" s="38">
        <v>4</v>
      </c>
      <c r="H22" s="38">
        <v>1.88</v>
      </c>
      <c r="I22" s="38"/>
      <c r="J22" s="38">
        <v>0.73</v>
      </c>
      <c r="K22" s="38"/>
      <c r="L22" s="38"/>
      <c r="M22" s="38">
        <v>12.85</v>
      </c>
      <c r="N22" s="38">
        <v>66.25</v>
      </c>
      <c r="O22" s="38"/>
    </row>
    <row r="23" spans="1:15" ht="14.25" customHeight="1" x14ac:dyDescent="0.15">
      <c r="A23" s="34"/>
      <c r="B23" s="39" t="s">
        <v>24</v>
      </c>
      <c r="C23" s="39"/>
      <c r="D23" s="39"/>
      <c r="E23" s="39"/>
      <c r="F23" s="37"/>
      <c r="G23" s="38"/>
      <c r="H23" s="38"/>
      <c r="I23" s="38"/>
      <c r="J23" s="38"/>
      <c r="K23" s="38"/>
      <c r="L23" s="38"/>
      <c r="M23" s="38"/>
      <c r="N23" s="38"/>
      <c r="O23" s="38"/>
    </row>
    <row r="24" spans="1:15" ht="12.75" hidden="1" customHeight="1" x14ac:dyDescent="0.15">
      <c r="A24" s="34"/>
      <c r="B24" s="20"/>
      <c r="C24" s="21"/>
      <c r="D24" s="21"/>
      <c r="E24" s="21"/>
      <c r="F24" s="24"/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9.75" hidden="1" customHeight="1" x14ac:dyDescent="0.15">
      <c r="A25" s="34"/>
      <c r="B25" s="22"/>
      <c r="C25" s="23"/>
      <c r="D25" s="23"/>
      <c r="E25" s="23"/>
      <c r="F25" s="24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14.1" customHeight="1" x14ac:dyDescent="0.15">
      <c r="A26" s="5"/>
      <c r="B26" s="26" t="s">
        <v>25</v>
      </c>
      <c r="C26" s="27"/>
      <c r="D26" s="27"/>
      <c r="E26" s="28"/>
      <c r="F26" s="7">
        <v>500</v>
      </c>
      <c r="G26" s="2">
        <f>G14+G16+G18+G22+G24+G20</f>
        <v>83</v>
      </c>
      <c r="H26" s="25">
        <f>SUM(H14:I23)</f>
        <v>18.25</v>
      </c>
      <c r="I26" s="25"/>
      <c r="J26" s="25">
        <f>SUM(J14:L23)</f>
        <v>16.25</v>
      </c>
      <c r="K26" s="25"/>
      <c r="L26" s="25"/>
      <c r="M26" s="2">
        <f>SUM(M14:M23)</f>
        <v>83.779999999999987</v>
      </c>
      <c r="N26" s="25">
        <f>SUM(N14:O23)</f>
        <v>587.5</v>
      </c>
      <c r="O26" s="25"/>
    </row>
    <row r="27" spans="1:15" ht="21.2" customHeight="1" x14ac:dyDescent="0.15">
      <c r="A27" s="5"/>
      <c r="B27" s="18" t="s">
        <v>26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32.25" customHeight="1" x14ac:dyDescent="0.15">
      <c r="A28" s="34" t="s">
        <v>155</v>
      </c>
      <c r="B28" s="36" t="s">
        <v>72</v>
      </c>
      <c r="C28" s="36"/>
      <c r="D28" s="36"/>
      <c r="E28" s="36"/>
      <c r="F28" s="37" t="s">
        <v>49</v>
      </c>
      <c r="G28" s="38">
        <v>13.3</v>
      </c>
      <c r="H28" s="38">
        <v>1.89</v>
      </c>
      <c r="I28" s="38"/>
      <c r="J28" s="38">
        <v>5.78</v>
      </c>
      <c r="K28" s="38"/>
      <c r="L28" s="38"/>
      <c r="M28" s="38">
        <v>8.85</v>
      </c>
      <c r="N28" s="38">
        <v>97.79</v>
      </c>
      <c r="O28" s="38"/>
    </row>
    <row r="29" spans="1:15" ht="30.75" customHeight="1" x14ac:dyDescent="0.15">
      <c r="A29" s="34"/>
      <c r="B29" s="39" t="s">
        <v>73</v>
      </c>
      <c r="C29" s="39"/>
      <c r="D29" s="39"/>
      <c r="E29" s="39"/>
      <c r="F29" s="37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21.75" customHeight="1" x14ac:dyDescent="0.15">
      <c r="A30" s="34">
        <v>423</v>
      </c>
      <c r="B30" s="36" t="s">
        <v>77</v>
      </c>
      <c r="C30" s="36"/>
      <c r="D30" s="36"/>
      <c r="E30" s="36"/>
      <c r="F30" s="37" t="s">
        <v>17</v>
      </c>
      <c r="G30" s="38">
        <v>56.7</v>
      </c>
      <c r="H30" s="38">
        <v>18.45</v>
      </c>
      <c r="I30" s="38"/>
      <c r="J30" s="38">
        <v>21.12</v>
      </c>
      <c r="K30" s="38"/>
      <c r="L30" s="38"/>
      <c r="M30" s="38">
        <v>62.11</v>
      </c>
      <c r="N30" s="38">
        <v>433.79</v>
      </c>
      <c r="O30" s="38"/>
    </row>
    <row r="31" spans="1:15" ht="24" customHeight="1" x14ac:dyDescent="0.15">
      <c r="A31" s="34"/>
      <c r="B31" s="39" t="s">
        <v>74</v>
      </c>
      <c r="C31" s="39"/>
      <c r="D31" s="39"/>
      <c r="E31" s="39"/>
      <c r="F31" s="37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13.35" customHeight="1" x14ac:dyDescent="0.15">
      <c r="A32" s="34" t="s">
        <v>79</v>
      </c>
      <c r="B32" s="36" t="s">
        <v>75</v>
      </c>
      <c r="C32" s="36"/>
      <c r="D32" s="36"/>
      <c r="E32" s="36"/>
      <c r="F32" s="37" t="s">
        <v>17</v>
      </c>
      <c r="G32" s="38">
        <v>7.1</v>
      </c>
      <c r="H32" s="38">
        <v>0</v>
      </c>
      <c r="I32" s="38"/>
      <c r="J32" s="38">
        <v>0</v>
      </c>
      <c r="K32" s="38"/>
      <c r="L32" s="38"/>
      <c r="M32" s="38">
        <v>19.36</v>
      </c>
      <c r="N32" s="38">
        <v>77.41</v>
      </c>
      <c r="O32" s="38"/>
    </row>
    <row r="33" spans="1:15" ht="13.5" customHeight="1" x14ac:dyDescent="0.15">
      <c r="A33" s="34"/>
      <c r="B33" s="39" t="s">
        <v>76</v>
      </c>
      <c r="C33" s="39"/>
      <c r="D33" s="39"/>
      <c r="E33" s="39"/>
      <c r="F33" s="37"/>
      <c r="G33" s="38"/>
      <c r="H33" s="38"/>
      <c r="I33" s="38"/>
      <c r="J33" s="38"/>
      <c r="K33" s="38"/>
      <c r="L33" s="38"/>
      <c r="M33" s="38"/>
      <c r="N33" s="38"/>
      <c r="O33" s="38"/>
    </row>
    <row r="34" spans="1:15" ht="12" customHeight="1" x14ac:dyDescent="0.15">
      <c r="A34" s="34" t="s">
        <v>46</v>
      </c>
      <c r="B34" s="36" t="s">
        <v>36</v>
      </c>
      <c r="C34" s="36"/>
      <c r="D34" s="36"/>
      <c r="E34" s="36"/>
      <c r="F34" s="37" t="s">
        <v>37</v>
      </c>
      <c r="G34" s="38">
        <v>2.6</v>
      </c>
      <c r="H34" s="38">
        <v>1.66</v>
      </c>
      <c r="I34" s="38"/>
      <c r="J34" s="38">
        <v>0.22</v>
      </c>
      <c r="K34" s="38"/>
      <c r="L34" s="38"/>
      <c r="M34" s="38">
        <v>10.6</v>
      </c>
      <c r="N34" s="38">
        <v>50.99</v>
      </c>
      <c r="O34" s="38"/>
    </row>
    <row r="35" spans="1:15" ht="9.75" customHeight="1" x14ac:dyDescent="0.15">
      <c r="A35" s="34"/>
      <c r="B35" s="39" t="s">
        <v>38</v>
      </c>
      <c r="C35" s="39"/>
      <c r="D35" s="39"/>
      <c r="E35" s="39"/>
      <c r="F35" s="37"/>
      <c r="G35" s="38"/>
      <c r="H35" s="38"/>
      <c r="I35" s="38"/>
      <c r="J35" s="38"/>
      <c r="K35" s="38"/>
      <c r="L35" s="38"/>
      <c r="M35" s="38"/>
      <c r="N35" s="38"/>
      <c r="O35" s="38"/>
    </row>
    <row r="36" spans="1:15" ht="13.35" customHeight="1" x14ac:dyDescent="0.15">
      <c r="A36" s="34" t="s">
        <v>46</v>
      </c>
      <c r="B36" s="36" t="s">
        <v>22</v>
      </c>
      <c r="C36" s="36"/>
      <c r="D36" s="36"/>
      <c r="E36" s="36"/>
      <c r="F36" s="37" t="s">
        <v>23</v>
      </c>
      <c r="G36" s="38">
        <v>3.3</v>
      </c>
      <c r="H36" s="38">
        <v>1.5</v>
      </c>
      <c r="I36" s="38"/>
      <c r="J36" s="38">
        <v>0.57999999999999996</v>
      </c>
      <c r="K36" s="38"/>
      <c r="L36" s="38"/>
      <c r="M36" s="38">
        <v>10.28</v>
      </c>
      <c r="N36" s="38">
        <v>53</v>
      </c>
      <c r="O36" s="38"/>
    </row>
    <row r="37" spans="1:15" ht="9.75" customHeight="1" x14ac:dyDescent="0.15">
      <c r="A37" s="34"/>
      <c r="B37" s="39" t="s">
        <v>24</v>
      </c>
      <c r="C37" s="39"/>
      <c r="D37" s="39"/>
      <c r="E37" s="39"/>
      <c r="F37" s="37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14.1" customHeight="1" x14ac:dyDescent="0.15">
      <c r="B38" s="30" t="s">
        <v>25</v>
      </c>
      <c r="C38" s="27"/>
      <c r="D38" s="27"/>
      <c r="E38" s="28"/>
      <c r="F38" s="7">
        <v>700</v>
      </c>
      <c r="G38" s="2">
        <f>G28+G30+G32+G34+G36</f>
        <v>82.999999999999986</v>
      </c>
      <c r="H38" s="25">
        <f>H28+H30+H32+H34+H36</f>
        <v>23.5</v>
      </c>
      <c r="I38" s="25"/>
      <c r="J38" s="25">
        <f>J28+J30+J32+J34+J36</f>
        <v>27.7</v>
      </c>
      <c r="K38" s="25"/>
      <c r="L38" s="25"/>
      <c r="M38" s="2">
        <f>M28+M30+M32+M34+M36</f>
        <v>111.19999999999999</v>
      </c>
      <c r="N38" s="25">
        <f>N28+N30+N32+N34+N36</f>
        <v>712.98</v>
      </c>
      <c r="O38" s="25"/>
    </row>
    <row r="39" spans="1:15" ht="14.1" customHeight="1" x14ac:dyDescent="0.15">
      <c r="B39" s="32" t="s">
        <v>39</v>
      </c>
      <c r="C39" s="32"/>
      <c r="D39" s="32"/>
      <c r="E39" s="32"/>
      <c r="F39" s="32"/>
      <c r="G39" s="2"/>
      <c r="H39" s="25">
        <f>H38+H26</f>
        <v>41.75</v>
      </c>
      <c r="I39" s="25"/>
      <c r="J39" s="25">
        <f>J38+J26</f>
        <v>43.95</v>
      </c>
      <c r="K39" s="25"/>
      <c r="L39" s="25"/>
      <c r="M39" s="2">
        <f>M38+M26</f>
        <v>194.97999999999996</v>
      </c>
      <c r="N39" s="25">
        <f>N38+N26</f>
        <v>1300.48</v>
      </c>
      <c r="O39" s="25"/>
    </row>
    <row r="42" spans="1:15" ht="15" x14ac:dyDescent="0.2">
      <c r="B42" s="6" t="s">
        <v>44</v>
      </c>
      <c r="E42" s="31"/>
      <c r="F42" s="31"/>
      <c r="G42" s="31"/>
      <c r="H42" s="6" t="s">
        <v>117</v>
      </c>
    </row>
    <row r="44" spans="1:15" ht="15" x14ac:dyDescent="0.2">
      <c r="B44" s="6" t="s">
        <v>45</v>
      </c>
      <c r="E44" s="31"/>
      <c r="F44" s="31"/>
      <c r="G44" s="31"/>
    </row>
  </sheetData>
  <mergeCells count="131">
    <mergeCell ref="B21:E21"/>
    <mergeCell ref="F20:F21"/>
    <mergeCell ref="G20:G21"/>
    <mergeCell ref="H20:I21"/>
    <mergeCell ref="B39:F39"/>
    <mergeCell ref="H39:I39"/>
    <mergeCell ref="J39:L39"/>
    <mergeCell ref="N39:O39"/>
    <mergeCell ref="E42:G42"/>
    <mergeCell ref="B35:E35"/>
    <mergeCell ref="M30:M31"/>
    <mergeCell ref="N30:O31"/>
    <mergeCell ref="B31:E31"/>
    <mergeCell ref="N26:O26"/>
    <mergeCell ref="B23:E23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H26:I26"/>
    <mergeCell ref="J26:L26"/>
    <mergeCell ref="B27:O27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B26:E26"/>
    <mergeCell ref="A24:A25"/>
    <mergeCell ref="B24:E24"/>
    <mergeCell ref="F24:F25"/>
    <mergeCell ref="G24:G25"/>
    <mergeCell ref="H24:I25"/>
    <mergeCell ref="N18:O19"/>
    <mergeCell ref="B19:E19"/>
    <mergeCell ref="A22:A23"/>
    <mergeCell ref="B22:E22"/>
    <mergeCell ref="F22:F23"/>
    <mergeCell ref="G22:G23"/>
    <mergeCell ref="H22:I23"/>
    <mergeCell ref="J22:L23"/>
    <mergeCell ref="M22:M23"/>
    <mergeCell ref="N22:O23"/>
    <mergeCell ref="J24:L25"/>
    <mergeCell ref="M24:M25"/>
    <mergeCell ref="N24:O25"/>
    <mergeCell ref="B25:E25"/>
    <mergeCell ref="J20:L21"/>
    <mergeCell ref="M20:M21"/>
    <mergeCell ref="N20:O21"/>
    <mergeCell ref="A20:A21"/>
    <mergeCell ref="B20:E20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FCB65-1160-4F98-91CC-342582840BAC}">
  <sheetPr>
    <pageSetUpPr fitToPage="1"/>
  </sheetPr>
  <dimension ref="A1:O44"/>
  <sheetViews>
    <sheetView topLeftCell="A13" workbookViewId="0">
      <selection activeCell="A32" sqref="A32:A33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40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41</v>
      </c>
      <c r="L5" s="9"/>
      <c r="M5" s="9"/>
      <c r="N5" s="9"/>
      <c r="O5" s="9"/>
    </row>
    <row r="6" spans="1:15" ht="21.2" customHeight="1" x14ac:dyDescent="0.15">
      <c r="C6" s="17" t="s">
        <v>118</v>
      </c>
      <c r="D6" s="17"/>
      <c r="E6" s="17"/>
      <c r="F6" s="17"/>
      <c r="G6" s="17"/>
      <c r="H6" s="17"/>
    </row>
    <row r="7" spans="1:15" ht="14.1" customHeight="1" x14ac:dyDescent="0.15">
      <c r="D7" s="35" t="s">
        <v>80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3" t="s">
        <v>43</v>
      </c>
      <c r="B11" s="16" t="s">
        <v>2</v>
      </c>
      <c r="C11" s="15"/>
      <c r="D11" s="15"/>
      <c r="E11" s="15"/>
      <c r="F11" s="15" t="s">
        <v>3</v>
      </c>
      <c r="G11" s="15" t="s">
        <v>4</v>
      </c>
      <c r="H11" s="15" t="s">
        <v>5</v>
      </c>
      <c r="I11" s="15"/>
      <c r="J11" s="15"/>
      <c r="K11" s="15"/>
      <c r="L11" s="15"/>
      <c r="M11" s="15"/>
      <c r="N11" s="15" t="s">
        <v>6</v>
      </c>
      <c r="O11" s="15"/>
    </row>
    <row r="12" spans="1:15" ht="25.5" customHeight="1" x14ac:dyDescent="0.15">
      <c r="A12" s="33"/>
      <c r="B12" s="16"/>
      <c r="C12" s="15"/>
      <c r="D12" s="15"/>
      <c r="E12" s="15"/>
      <c r="F12" s="15"/>
      <c r="G12" s="15"/>
      <c r="H12" s="15" t="s">
        <v>7</v>
      </c>
      <c r="I12" s="15"/>
      <c r="J12" s="15" t="s">
        <v>8</v>
      </c>
      <c r="K12" s="15"/>
      <c r="L12" s="15"/>
      <c r="M12" s="1" t="s">
        <v>9</v>
      </c>
      <c r="N12" s="15"/>
      <c r="O12" s="15"/>
    </row>
    <row r="13" spans="1:15" ht="21.2" customHeight="1" x14ac:dyDescent="0.15">
      <c r="A13" s="5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20.25" customHeight="1" x14ac:dyDescent="0.15">
      <c r="A14" s="34">
        <v>24</v>
      </c>
      <c r="B14" s="36" t="s">
        <v>87</v>
      </c>
      <c r="C14" s="36"/>
      <c r="D14" s="36"/>
      <c r="E14" s="36"/>
      <c r="F14" s="37" t="s">
        <v>14</v>
      </c>
      <c r="G14" s="38">
        <v>63.3</v>
      </c>
      <c r="H14" s="38">
        <v>12.25</v>
      </c>
      <c r="I14" s="38"/>
      <c r="J14" s="38">
        <v>10.73</v>
      </c>
      <c r="K14" s="38"/>
      <c r="L14" s="38"/>
      <c r="M14" s="38">
        <v>2.74</v>
      </c>
      <c r="N14" s="38">
        <v>222.49</v>
      </c>
      <c r="O14" s="38"/>
    </row>
    <row r="15" spans="1:15" ht="27" customHeight="1" x14ac:dyDescent="0.15">
      <c r="A15" s="34"/>
      <c r="B15" s="39" t="s">
        <v>88</v>
      </c>
      <c r="C15" s="39"/>
      <c r="D15" s="39"/>
      <c r="E15" s="39"/>
      <c r="F15" s="37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18" customHeight="1" x14ac:dyDescent="0.15">
      <c r="A16" s="34">
        <v>37</v>
      </c>
      <c r="B16" s="36" t="s">
        <v>67</v>
      </c>
      <c r="C16" s="36"/>
      <c r="D16" s="36"/>
      <c r="E16" s="36"/>
      <c r="F16" s="37" t="s">
        <v>68</v>
      </c>
      <c r="G16" s="38">
        <v>3</v>
      </c>
      <c r="H16" s="38">
        <v>0.28999999999999998</v>
      </c>
      <c r="I16" s="38"/>
      <c r="J16" s="38">
        <v>0.04</v>
      </c>
      <c r="K16" s="38"/>
      <c r="L16" s="38"/>
      <c r="M16" s="38">
        <v>16</v>
      </c>
      <c r="N16" s="38">
        <v>67.78</v>
      </c>
      <c r="O16" s="38"/>
    </row>
    <row r="17" spans="1:15" ht="9" customHeight="1" x14ac:dyDescent="0.15">
      <c r="A17" s="34"/>
      <c r="B17" s="39" t="s">
        <v>69</v>
      </c>
      <c r="C17" s="39"/>
      <c r="D17" s="39"/>
      <c r="E17" s="39"/>
      <c r="F17" s="37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6.5" customHeight="1" x14ac:dyDescent="0.15">
      <c r="A18" s="34">
        <v>61</v>
      </c>
      <c r="B18" s="36" t="s">
        <v>89</v>
      </c>
      <c r="C18" s="36"/>
      <c r="D18" s="36"/>
      <c r="E18" s="36"/>
      <c r="F18" s="37" t="s">
        <v>54</v>
      </c>
      <c r="G18" s="38">
        <v>10.5</v>
      </c>
      <c r="H18" s="38">
        <v>4.08</v>
      </c>
      <c r="I18" s="38"/>
      <c r="J18" s="38">
        <v>4.7699999999999996</v>
      </c>
      <c r="K18" s="38"/>
      <c r="L18" s="38"/>
      <c r="M18" s="38">
        <v>47.07</v>
      </c>
      <c r="N18" s="38">
        <v>199.28</v>
      </c>
      <c r="O18" s="38"/>
    </row>
    <row r="19" spans="1:15" ht="28.5" customHeight="1" x14ac:dyDescent="0.15">
      <c r="A19" s="34"/>
      <c r="B19" s="39" t="s">
        <v>90</v>
      </c>
      <c r="C19" s="39"/>
      <c r="D19" s="39"/>
      <c r="E19" s="39"/>
      <c r="F19" s="37"/>
      <c r="G19" s="38"/>
      <c r="H19" s="38"/>
      <c r="I19" s="38"/>
      <c r="J19" s="38"/>
      <c r="K19" s="38"/>
      <c r="L19" s="38"/>
      <c r="M19" s="38"/>
      <c r="N19" s="38"/>
      <c r="O19" s="38"/>
    </row>
    <row r="20" spans="1:15" ht="20.25" customHeight="1" x14ac:dyDescent="0.15">
      <c r="A20" s="44" t="s">
        <v>46</v>
      </c>
      <c r="B20" s="36" t="s">
        <v>22</v>
      </c>
      <c r="C20" s="36"/>
      <c r="D20" s="36"/>
      <c r="E20" s="36"/>
      <c r="F20" s="37" t="s">
        <v>91</v>
      </c>
      <c r="G20" s="38">
        <v>6.2</v>
      </c>
      <c r="H20" s="38">
        <v>2.63</v>
      </c>
      <c r="I20" s="38"/>
      <c r="J20" s="38">
        <v>1.02</v>
      </c>
      <c r="K20" s="38"/>
      <c r="L20" s="38"/>
      <c r="M20" s="38">
        <v>17.989999999999998</v>
      </c>
      <c r="N20" s="38">
        <v>92.75</v>
      </c>
      <c r="O20" s="38"/>
    </row>
    <row r="21" spans="1:15" ht="23.25" customHeight="1" x14ac:dyDescent="0.15">
      <c r="A21" s="45"/>
      <c r="B21" s="39" t="s">
        <v>24</v>
      </c>
      <c r="C21" s="39"/>
      <c r="D21" s="39"/>
      <c r="E21" s="39"/>
      <c r="F21" s="37"/>
      <c r="G21" s="38"/>
      <c r="H21" s="38"/>
      <c r="I21" s="38"/>
      <c r="J21" s="38"/>
      <c r="K21" s="38"/>
      <c r="L21" s="38"/>
      <c r="M21" s="38"/>
      <c r="N21" s="38"/>
      <c r="O21" s="38"/>
    </row>
    <row r="22" spans="1:15" ht="1.5" customHeight="1" x14ac:dyDescent="0.15">
      <c r="A22" s="34"/>
      <c r="B22" s="36"/>
      <c r="C22" s="36"/>
      <c r="D22" s="36"/>
      <c r="E22" s="36"/>
      <c r="F22" s="37"/>
      <c r="G22" s="38"/>
      <c r="H22" s="38"/>
      <c r="I22" s="38"/>
      <c r="J22" s="38"/>
      <c r="K22" s="38"/>
      <c r="L22" s="38"/>
      <c r="M22" s="38"/>
      <c r="N22" s="38"/>
      <c r="O22" s="38"/>
    </row>
    <row r="23" spans="1:15" ht="14.25" hidden="1" customHeight="1" x14ac:dyDescent="0.15">
      <c r="A23" s="34"/>
      <c r="B23" s="39"/>
      <c r="C23" s="39"/>
      <c r="D23" s="39"/>
      <c r="E23" s="39"/>
      <c r="F23" s="37"/>
      <c r="G23" s="38"/>
      <c r="H23" s="38"/>
      <c r="I23" s="38"/>
      <c r="J23" s="38"/>
      <c r="K23" s="38"/>
      <c r="L23" s="38"/>
      <c r="M23" s="38"/>
      <c r="N23" s="38"/>
      <c r="O23" s="38"/>
    </row>
    <row r="24" spans="1:15" ht="12.75" hidden="1" customHeight="1" x14ac:dyDescent="0.15">
      <c r="A24" s="34"/>
      <c r="B24" s="20"/>
      <c r="C24" s="21"/>
      <c r="D24" s="21"/>
      <c r="E24" s="21"/>
      <c r="F24" s="24"/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7.5" hidden="1" customHeight="1" x14ac:dyDescent="0.15">
      <c r="A25" s="34"/>
      <c r="B25" s="22"/>
      <c r="C25" s="23"/>
      <c r="D25" s="23"/>
      <c r="E25" s="23"/>
      <c r="F25" s="24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14.1" customHeight="1" x14ac:dyDescent="0.15">
      <c r="A26" s="5"/>
      <c r="B26" s="26" t="s">
        <v>25</v>
      </c>
      <c r="C26" s="27"/>
      <c r="D26" s="27"/>
      <c r="E26" s="28"/>
      <c r="F26" s="7">
        <v>500</v>
      </c>
      <c r="G26" s="2">
        <f>G14+G16+G18+G22+G24+G20</f>
        <v>83</v>
      </c>
      <c r="H26" s="25">
        <f>SUM(H14:I21)</f>
        <v>19.249999999999996</v>
      </c>
      <c r="I26" s="25"/>
      <c r="J26" s="25">
        <f>SUM(J14:L21)</f>
        <v>16.559999999999999</v>
      </c>
      <c r="K26" s="25"/>
      <c r="L26" s="25"/>
      <c r="M26" s="2">
        <f>SUM(M14:M23)</f>
        <v>83.8</v>
      </c>
      <c r="N26" s="25">
        <f>SUM(N14:O21)</f>
        <v>582.29999999999995</v>
      </c>
      <c r="O26" s="25"/>
    </row>
    <row r="27" spans="1:15" ht="21.2" customHeight="1" x14ac:dyDescent="0.15">
      <c r="A27" s="5"/>
      <c r="B27" s="18" t="s">
        <v>26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32.25" customHeight="1" x14ac:dyDescent="0.15">
      <c r="A28" s="34">
        <v>33</v>
      </c>
      <c r="B28" s="36" t="s">
        <v>131</v>
      </c>
      <c r="C28" s="36"/>
      <c r="D28" s="36"/>
      <c r="E28" s="36"/>
      <c r="F28" s="37" t="s">
        <v>49</v>
      </c>
      <c r="G28" s="38">
        <v>9.3000000000000007</v>
      </c>
      <c r="H28" s="38">
        <v>3.01</v>
      </c>
      <c r="I28" s="38"/>
      <c r="J28" s="38">
        <v>5.86</v>
      </c>
      <c r="K28" s="38"/>
      <c r="L28" s="38"/>
      <c r="M28" s="38">
        <v>15.31</v>
      </c>
      <c r="N28" s="38">
        <v>126.1</v>
      </c>
      <c r="O28" s="38"/>
    </row>
    <row r="29" spans="1:15" ht="30.75" customHeight="1" x14ac:dyDescent="0.15">
      <c r="A29" s="34"/>
      <c r="B29" s="39" t="s">
        <v>132</v>
      </c>
      <c r="C29" s="39"/>
      <c r="D29" s="39"/>
      <c r="E29" s="39"/>
      <c r="F29" s="37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21.75" customHeight="1" x14ac:dyDescent="0.15">
      <c r="A30" s="34" t="s">
        <v>156</v>
      </c>
      <c r="B30" s="36" t="s">
        <v>126</v>
      </c>
      <c r="C30" s="36"/>
      <c r="D30" s="36"/>
      <c r="E30" s="36"/>
      <c r="F30" s="37" t="s">
        <v>56</v>
      </c>
      <c r="G30" s="38">
        <v>68.099999999999994</v>
      </c>
      <c r="H30" s="38">
        <v>18.239999999999998</v>
      </c>
      <c r="I30" s="38"/>
      <c r="J30" s="38">
        <v>17.62</v>
      </c>
      <c r="K30" s="38"/>
      <c r="L30" s="38"/>
      <c r="M30" s="38">
        <v>60</v>
      </c>
      <c r="N30" s="38">
        <v>478.39</v>
      </c>
      <c r="O30" s="38"/>
    </row>
    <row r="31" spans="1:15" ht="30" customHeight="1" x14ac:dyDescent="0.15">
      <c r="A31" s="34"/>
      <c r="B31" s="39" t="s">
        <v>127</v>
      </c>
      <c r="C31" s="39"/>
      <c r="D31" s="39"/>
      <c r="E31" s="39"/>
      <c r="F31" s="37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13.35" customHeight="1" x14ac:dyDescent="0.15">
      <c r="A32" s="34">
        <v>37</v>
      </c>
      <c r="B32" s="36" t="s">
        <v>67</v>
      </c>
      <c r="C32" s="36"/>
      <c r="D32" s="36"/>
      <c r="E32" s="36"/>
      <c r="F32" s="37" t="s">
        <v>68</v>
      </c>
      <c r="G32" s="38">
        <v>3</v>
      </c>
      <c r="H32" s="38">
        <v>0.19</v>
      </c>
      <c r="I32" s="38"/>
      <c r="J32" s="38">
        <v>0</v>
      </c>
      <c r="K32" s="38"/>
      <c r="L32" s="38"/>
      <c r="M32" s="38">
        <v>14.59</v>
      </c>
      <c r="N32" s="38">
        <v>59.52</v>
      </c>
      <c r="O32" s="38"/>
    </row>
    <row r="33" spans="1:15" ht="13.5" customHeight="1" x14ac:dyDescent="0.15">
      <c r="A33" s="34"/>
      <c r="B33" s="39" t="s">
        <v>69</v>
      </c>
      <c r="C33" s="39"/>
      <c r="D33" s="39"/>
      <c r="E33" s="39"/>
      <c r="F33" s="37"/>
      <c r="G33" s="38"/>
      <c r="H33" s="38"/>
      <c r="I33" s="38"/>
      <c r="J33" s="38"/>
      <c r="K33" s="38"/>
      <c r="L33" s="38"/>
      <c r="M33" s="38"/>
      <c r="N33" s="38"/>
      <c r="O33" s="38"/>
    </row>
    <row r="34" spans="1:15" ht="12" customHeight="1" x14ac:dyDescent="0.15">
      <c r="A34" s="34" t="s">
        <v>46</v>
      </c>
      <c r="B34" s="36" t="s">
        <v>36</v>
      </c>
      <c r="C34" s="36"/>
      <c r="D34" s="36"/>
      <c r="E34" s="36"/>
      <c r="F34" s="37" t="s">
        <v>37</v>
      </c>
      <c r="G34" s="38">
        <v>2.6</v>
      </c>
      <c r="H34" s="38">
        <v>1.66</v>
      </c>
      <c r="I34" s="38"/>
      <c r="J34" s="38">
        <v>0.22</v>
      </c>
      <c r="K34" s="38"/>
      <c r="L34" s="38"/>
      <c r="M34" s="38">
        <v>10.6</v>
      </c>
      <c r="N34" s="38">
        <v>50.99</v>
      </c>
      <c r="O34" s="38"/>
    </row>
    <row r="35" spans="1:15" ht="9" customHeight="1" x14ac:dyDescent="0.15">
      <c r="A35" s="34"/>
      <c r="B35" s="39" t="s">
        <v>38</v>
      </c>
      <c r="C35" s="39"/>
      <c r="D35" s="39"/>
      <c r="E35" s="39"/>
      <c r="F35" s="37"/>
      <c r="G35" s="38"/>
      <c r="H35" s="38"/>
      <c r="I35" s="38"/>
      <c r="J35" s="38"/>
      <c r="K35" s="38"/>
      <c r="L35" s="38"/>
      <c r="M35" s="38"/>
      <c r="N35" s="38"/>
      <c r="O35" s="38"/>
    </row>
    <row r="36" spans="1:15" ht="12.75" hidden="1" customHeight="1" x14ac:dyDescent="0.15">
      <c r="A36" s="34"/>
      <c r="B36" s="36"/>
      <c r="C36" s="36"/>
      <c r="D36" s="36"/>
      <c r="E36" s="36"/>
      <c r="F36" s="37"/>
      <c r="G36" s="38"/>
      <c r="H36" s="38"/>
      <c r="I36" s="38"/>
      <c r="J36" s="38"/>
      <c r="K36" s="38"/>
      <c r="L36" s="38"/>
      <c r="M36" s="38"/>
      <c r="N36" s="38"/>
      <c r="O36" s="38"/>
    </row>
    <row r="37" spans="1:15" ht="9.75" hidden="1" customHeight="1" x14ac:dyDescent="0.15">
      <c r="A37" s="34"/>
      <c r="B37" s="39"/>
      <c r="C37" s="39"/>
      <c r="D37" s="39"/>
      <c r="E37" s="39"/>
      <c r="F37" s="37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14.1" customHeight="1" x14ac:dyDescent="0.15">
      <c r="B38" s="30" t="s">
        <v>25</v>
      </c>
      <c r="C38" s="27"/>
      <c r="D38" s="27"/>
      <c r="E38" s="28"/>
      <c r="F38" s="7">
        <v>745</v>
      </c>
      <c r="G38" s="2">
        <f>G28+G30+G32+G34+G36</f>
        <v>82.999999999999986</v>
      </c>
      <c r="H38" s="25">
        <f>H28+H30+H32+H34+H36</f>
        <v>23.1</v>
      </c>
      <c r="I38" s="25"/>
      <c r="J38" s="25">
        <f>J28+J30+J32+J34+J36</f>
        <v>23.7</v>
      </c>
      <c r="K38" s="25"/>
      <c r="L38" s="25"/>
      <c r="M38" s="2">
        <f>M28+M30+M32+M34+M36</f>
        <v>100.5</v>
      </c>
      <c r="N38" s="25">
        <f>N28+N30+N32+N34+N36</f>
        <v>715</v>
      </c>
      <c r="O38" s="25"/>
    </row>
    <row r="39" spans="1:15" ht="14.1" customHeight="1" x14ac:dyDescent="0.15">
      <c r="B39" s="32" t="s">
        <v>39</v>
      </c>
      <c r="C39" s="32"/>
      <c r="D39" s="32"/>
      <c r="E39" s="32"/>
      <c r="F39" s="32"/>
      <c r="G39" s="2"/>
      <c r="H39" s="25">
        <f>H38+H26</f>
        <v>42.349999999999994</v>
      </c>
      <c r="I39" s="25"/>
      <c r="J39" s="25">
        <f>J38+J26</f>
        <v>40.26</v>
      </c>
      <c r="K39" s="25"/>
      <c r="L39" s="25"/>
      <c r="M39" s="2">
        <f>M38+M26</f>
        <v>184.3</v>
      </c>
      <c r="N39" s="25">
        <f>N38+N26</f>
        <v>1297.3</v>
      </c>
      <c r="O39" s="25"/>
    </row>
    <row r="42" spans="1:15" ht="15" x14ac:dyDescent="0.2">
      <c r="B42" s="6" t="s">
        <v>44</v>
      </c>
      <c r="E42" s="31"/>
      <c r="F42" s="31"/>
      <c r="G42" s="31"/>
      <c r="H42" s="6" t="s">
        <v>117</v>
      </c>
    </row>
    <row r="44" spans="1:15" ht="15" x14ac:dyDescent="0.2">
      <c r="B44" s="6" t="s">
        <v>45</v>
      </c>
      <c r="E44" s="31"/>
      <c r="F44" s="31"/>
      <c r="G44" s="31"/>
    </row>
  </sheetData>
  <mergeCells count="131"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020D-68AB-47CB-983F-28DD1FBF1254}">
  <sheetPr>
    <pageSetUpPr fitToPage="1"/>
  </sheetPr>
  <dimension ref="A1:O44"/>
  <sheetViews>
    <sheetView topLeftCell="A16" workbookViewId="0">
      <selection activeCell="A30" sqref="A30:A31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40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41</v>
      </c>
      <c r="L5" s="9"/>
      <c r="M5" s="9"/>
      <c r="N5" s="9"/>
      <c r="O5" s="9"/>
    </row>
    <row r="6" spans="1:15" ht="21.2" customHeight="1" x14ac:dyDescent="0.15">
      <c r="C6" s="17" t="s">
        <v>118</v>
      </c>
      <c r="D6" s="17"/>
      <c r="E6" s="17"/>
      <c r="F6" s="17"/>
      <c r="G6" s="17"/>
      <c r="H6" s="17"/>
    </row>
    <row r="7" spans="1:15" ht="14.1" customHeight="1" x14ac:dyDescent="0.15">
      <c r="D7" s="35" t="s">
        <v>86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3" t="s">
        <v>43</v>
      </c>
      <c r="B11" s="16" t="s">
        <v>2</v>
      </c>
      <c r="C11" s="15"/>
      <c r="D11" s="15"/>
      <c r="E11" s="15"/>
      <c r="F11" s="15" t="s">
        <v>3</v>
      </c>
      <c r="G11" s="15" t="s">
        <v>4</v>
      </c>
      <c r="H11" s="15" t="s">
        <v>5</v>
      </c>
      <c r="I11" s="15"/>
      <c r="J11" s="15"/>
      <c r="K11" s="15"/>
      <c r="L11" s="15"/>
      <c r="M11" s="15"/>
      <c r="N11" s="15" t="s">
        <v>6</v>
      </c>
      <c r="O11" s="15"/>
    </row>
    <row r="12" spans="1:15" ht="25.5" customHeight="1" x14ac:dyDescent="0.15">
      <c r="A12" s="33"/>
      <c r="B12" s="16"/>
      <c r="C12" s="15"/>
      <c r="D12" s="15"/>
      <c r="E12" s="15"/>
      <c r="F12" s="15"/>
      <c r="G12" s="15"/>
      <c r="H12" s="15" t="s">
        <v>7</v>
      </c>
      <c r="I12" s="15"/>
      <c r="J12" s="15" t="s">
        <v>8</v>
      </c>
      <c r="K12" s="15"/>
      <c r="L12" s="15"/>
      <c r="M12" s="1" t="s">
        <v>9</v>
      </c>
      <c r="N12" s="15"/>
      <c r="O12" s="15"/>
    </row>
    <row r="13" spans="1:15" ht="21.2" customHeight="1" x14ac:dyDescent="0.15">
      <c r="A13" s="5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24" customHeight="1" x14ac:dyDescent="0.15">
      <c r="A14" s="34">
        <v>420</v>
      </c>
      <c r="B14" s="42" t="s">
        <v>121</v>
      </c>
      <c r="C14" s="42"/>
      <c r="D14" s="42"/>
      <c r="E14" s="42"/>
      <c r="F14" s="43">
        <v>100</v>
      </c>
      <c r="G14" s="40">
        <v>51</v>
      </c>
      <c r="H14" s="40">
        <v>9.15</v>
      </c>
      <c r="I14" s="40"/>
      <c r="J14" s="40">
        <v>13.79</v>
      </c>
      <c r="K14" s="40"/>
      <c r="L14" s="40"/>
      <c r="M14" s="40">
        <v>11.45</v>
      </c>
      <c r="N14" s="40">
        <v>200.32</v>
      </c>
      <c r="O14" s="40"/>
    </row>
    <row r="15" spans="1:15" ht="27" customHeight="1" x14ac:dyDescent="0.15">
      <c r="A15" s="34"/>
      <c r="B15" s="41" t="s">
        <v>134</v>
      </c>
      <c r="C15" s="41"/>
      <c r="D15" s="41"/>
      <c r="E15" s="41"/>
      <c r="F15" s="43"/>
      <c r="G15" s="40"/>
      <c r="H15" s="40"/>
      <c r="I15" s="40"/>
      <c r="J15" s="40"/>
      <c r="K15" s="40"/>
      <c r="L15" s="40"/>
      <c r="M15" s="40"/>
      <c r="N15" s="40"/>
      <c r="O15" s="40"/>
    </row>
    <row r="16" spans="1:15" ht="20.25" customHeight="1" x14ac:dyDescent="0.15">
      <c r="A16" s="34" t="s">
        <v>154</v>
      </c>
      <c r="B16" s="36" t="s">
        <v>58</v>
      </c>
      <c r="C16" s="36"/>
      <c r="D16" s="36"/>
      <c r="E16" s="36"/>
      <c r="F16" s="37" t="s">
        <v>14</v>
      </c>
      <c r="G16" s="38">
        <v>22.8</v>
      </c>
      <c r="H16" s="38">
        <v>3.43</v>
      </c>
      <c r="I16" s="38"/>
      <c r="J16" s="38">
        <v>4.8899999999999997</v>
      </c>
      <c r="K16" s="38"/>
      <c r="L16" s="38"/>
      <c r="M16" s="38">
        <v>23.34</v>
      </c>
      <c r="N16" s="38">
        <v>151.49</v>
      </c>
      <c r="O16" s="38"/>
    </row>
    <row r="17" spans="1:15" ht="19.5" customHeight="1" x14ac:dyDescent="0.15">
      <c r="A17" s="34"/>
      <c r="B17" s="39" t="s">
        <v>59</v>
      </c>
      <c r="C17" s="39"/>
      <c r="D17" s="39"/>
      <c r="E17" s="39"/>
      <c r="F17" s="37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8.75" customHeight="1" x14ac:dyDescent="0.15">
      <c r="A18" s="34">
        <v>37</v>
      </c>
      <c r="B18" s="36" t="s">
        <v>67</v>
      </c>
      <c r="C18" s="36"/>
      <c r="D18" s="36"/>
      <c r="E18" s="36"/>
      <c r="F18" s="37" t="s">
        <v>68</v>
      </c>
      <c r="G18" s="38">
        <v>3</v>
      </c>
      <c r="H18" s="38">
        <v>0.19</v>
      </c>
      <c r="I18" s="38"/>
      <c r="J18" s="38">
        <v>0</v>
      </c>
      <c r="K18" s="38"/>
      <c r="L18" s="38"/>
      <c r="M18" s="38">
        <v>14.59</v>
      </c>
      <c r="N18" s="38">
        <v>59.52</v>
      </c>
      <c r="O18" s="38"/>
    </row>
    <row r="19" spans="1:15" ht="18" customHeight="1" x14ac:dyDescent="0.15">
      <c r="A19" s="34"/>
      <c r="B19" s="39" t="s">
        <v>69</v>
      </c>
      <c r="C19" s="39"/>
      <c r="D19" s="39"/>
      <c r="E19" s="39"/>
      <c r="F19" s="37"/>
      <c r="G19" s="38"/>
      <c r="H19" s="38"/>
      <c r="I19" s="38"/>
      <c r="J19" s="38"/>
      <c r="K19" s="38"/>
      <c r="L19" s="38"/>
      <c r="M19" s="38"/>
      <c r="N19" s="38"/>
      <c r="O19" s="38"/>
    </row>
    <row r="20" spans="1:15" ht="21.75" customHeight="1" x14ac:dyDescent="0.15">
      <c r="A20" s="34" t="s">
        <v>46</v>
      </c>
      <c r="B20" s="20" t="s">
        <v>22</v>
      </c>
      <c r="C20" s="21"/>
      <c r="D20" s="21"/>
      <c r="E20" s="21"/>
      <c r="F20" s="24">
        <v>35</v>
      </c>
      <c r="G20" s="25">
        <v>6.2</v>
      </c>
      <c r="H20" s="25">
        <v>2.63</v>
      </c>
      <c r="I20" s="25"/>
      <c r="J20" s="25">
        <v>1.02</v>
      </c>
      <c r="K20" s="25"/>
      <c r="L20" s="25"/>
      <c r="M20" s="25">
        <v>17.989999999999998</v>
      </c>
      <c r="N20" s="25">
        <v>92.75</v>
      </c>
      <c r="O20" s="25"/>
    </row>
    <row r="21" spans="1:15" ht="13.5" customHeight="1" x14ac:dyDescent="0.15">
      <c r="A21" s="34"/>
      <c r="B21" s="22" t="s">
        <v>24</v>
      </c>
      <c r="C21" s="23"/>
      <c r="D21" s="23"/>
      <c r="E21" s="23"/>
      <c r="F21" s="24"/>
      <c r="G21" s="25"/>
      <c r="H21" s="25"/>
      <c r="I21" s="25"/>
      <c r="J21" s="25"/>
      <c r="K21" s="25"/>
      <c r="L21" s="25"/>
      <c r="M21" s="25"/>
      <c r="N21" s="25"/>
      <c r="O21" s="25"/>
    </row>
    <row r="22" spans="1:15" ht="19.5" hidden="1" customHeight="1" x14ac:dyDescent="0.15">
      <c r="A22" s="34"/>
      <c r="B22" s="20"/>
      <c r="C22" s="21"/>
      <c r="D22" s="21"/>
      <c r="E22" s="21"/>
      <c r="F22" s="24"/>
      <c r="G22" s="25"/>
      <c r="H22" s="25"/>
      <c r="I22" s="25"/>
      <c r="J22" s="25"/>
      <c r="K22" s="25"/>
      <c r="L22" s="25"/>
      <c r="M22" s="25"/>
      <c r="N22" s="25"/>
      <c r="O22" s="25"/>
    </row>
    <row r="23" spans="1:15" ht="15.75" hidden="1" customHeight="1" x14ac:dyDescent="0.15">
      <c r="A23" s="34"/>
      <c r="B23" s="22"/>
      <c r="C23" s="23"/>
      <c r="D23" s="23"/>
      <c r="E23" s="23"/>
      <c r="F23" s="24"/>
      <c r="G23" s="25"/>
      <c r="H23" s="25"/>
      <c r="I23" s="25"/>
      <c r="J23" s="25"/>
      <c r="K23" s="25"/>
      <c r="L23" s="25"/>
      <c r="M23" s="25"/>
      <c r="N23" s="25"/>
      <c r="O23" s="25"/>
    </row>
    <row r="24" spans="1:15" ht="10.5" hidden="1" customHeight="1" x14ac:dyDescent="0.15">
      <c r="A24" s="34"/>
      <c r="B24" s="20"/>
      <c r="C24" s="21"/>
      <c r="D24" s="21"/>
      <c r="E24" s="21"/>
      <c r="F24" s="24"/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14.25" hidden="1" customHeight="1" x14ac:dyDescent="0.15">
      <c r="A25" s="34"/>
      <c r="B25" s="22"/>
      <c r="C25" s="23"/>
      <c r="D25" s="23"/>
      <c r="E25" s="23"/>
      <c r="F25" s="24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14.1" customHeight="1" x14ac:dyDescent="0.15">
      <c r="A26" s="5"/>
      <c r="B26" s="26" t="s">
        <v>25</v>
      </c>
      <c r="C26" s="27"/>
      <c r="D26" s="27"/>
      <c r="E26" s="28"/>
      <c r="F26" s="7">
        <v>500</v>
      </c>
      <c r="G26" s="2">
        <f>G14+G16+G18+G22+G24+G20</f>
        <v>83</v>
      </c>
      <c r="H26" s="25">
        <f>SUM(H14:I21)</f>
        <v>15.399999999999999</v>
      </c>
      <c r="I26" s="25"/>
      <c r="J26" s="25">
        <f>SUM(J14:L21)</f>
        <v>19.7</v>
      </c>
      <c r="K26" s="25"/>
      <c r="L26" s="25"/>
      <c r="M26" s="2">
        <f>SUM(M14:M21)</f>
        <v>67.36999999999999</v>
      </c>
      <c r="N26" s="25">
        <f>SUM(N14:O21)</f>
        <v>504.08</v>
      </c>
      <c r="O26" s="25"/>
    </row>
    <row r="27" spans="1:15" ht="21.2" customHeight="1" x14ac:dyDescent="0.15">
      <c r="A27" s="5"/>
      <c r="B27" s="18" t="s">
        <v>26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32.25" customHeight="1" x14ac:dyDescent="0.15">
      <c r="A28" s="34" t="s">
        <v>157</v>
      </c>
      <c r="B28" s="36" t="s">
        <v>92</v>
      </c>
      <c r="C28" s="36"/>
      <c r="D28" s="36"/>
      <c r="E28" s="36"/>
      <c r="F28" s="37" t="s">
        <v>49</v>
      </c>
      <c r="G28" s="38">
        <v>16.3</v>
      </c>
      <c r="H28" s="38">
        <v>1.83</v>
      </c>
      <c r="I28" s="38"/>
      <c r="J28" s="38">
        <v>5.76</v>
      </c>
      <c r="K28" s="38"/>
      <c r="L28" s="38"/>
      <c r="M28" s="38">
        <v>11.98</v>
      </c>
      <c r="N28" s="38">
        <v>109.18</v>
      </c>
      <c r="O28" s="38"/>
    </row>
    <row r="29" spans="1:15" ht="37.5" customHeight="1" x14ac:dyDescent="0.15">
      <c r="A29" s="34"/>
      <c r="B29" s="39" t="s">
        <v>93</v>
      </c>
      <c r="C29" s="39"/>
      <c r="D29" s="39"/>
      <c r="E29" s="39"/>
      <c r="F29" s="37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21.75" customHeight="1" x14ac:dyDescent="0.15">
      <c r="A30" s="34" t="s">
        <v>137</v>
      </c>
      <c r="B30" s="36" t="s">
        <v>135</v>
      </c>
      <c r="C30" s="36"/>
      <c r="D30" s="36"/>
      <c r="E30" s="36"/>
      <c r="F30" s="37" t="s">
        <v>30</v>
      </c>
      <c r="G30" s="38">
        <v>50.55</v>
      </c>
      <c r="H30" s="38">
        <v>13.86</v>
      </c>
      <c r="I30" s="38"/>
      <c r="J30" s="38">
        <v>16.84</v>
      </c>
      <c r="K30" s="38"/>
      <c r="L30" s="38"/>
      <c r="M30" s="38">
        <v>26.81</v>
      </c>
      <c r="N30" s="38">
        <v>275.14999999999998</v>
      </c>
      <c r="O30" s="38"/>
    </row>
    <row r="31" spans="1:15" ht="33" customHeight="1" x14ac:dyDescent="0.15">
      <c r="A31" s="34"/>
      <c r="B31" s="39" t="s">
        <v>136</v>
      </c>
      <c r="C31" s="39"/>
      <c r="D31" s="39"/>
      <c r="E31" s="39"/>
      <c r="F31" s="37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13.35" customHeight="1" x14ac:dyDescent="0.15">
      <c r="A32" s="34">
        <v>30</v>
      </c>
      <c r="B32" s="36" t="s">
        <v>13</v>
      </c>
      <c r="C32" s="36"/>
      <c r="D32" s="36"/>
      <c r="E32" s="36"/>
      <c r="F32" s="37" t="s">
        <v>14</v>
      </c>
      <c r="G32" s="38">
        <v>9.6999999999999993</v>
      </c>
      <c r="H32" s="38">
        <v>5.46</v>
      </c>
      <c r="I32" s="38"/>
      <c r="J32" s="38">
        <v>4.84</v>
      </c>
      <c r="K32" s="38"/>
      <c r="L32" s="38"/>
      <c r="M32" s="38">
        <v>34.840000000000003</v>
      </c>
      <c r="N32" s="38">
        <v>208.92</v>
      </c>
      <c r="O32" s="38"/>
    </row>
    <row r="33" spans="1:15" ht="20.25" customHeight="1" x14ac:dyDescent="0.15">
      <c r="A33" s="34"/>
      <c r="B33" s="39" t="s">
        <v>15</v>
      </c>
      <c r="C33" s="39"/>
      <c r="D33" s="39"/>
      <c r="E33" s="39"/>
      <c r="F33" s="37"/>
      <c r="G33" s="38"/>
      <c r="H33" s="38"/>
      <c r="I33" s="38"/>
      <c r="J33" s="38"/>
      <c r="K33" s="38"/>
      <c r="L33" s="38"/>
      <c r="M33" s="38"/>
      <c r="N33" s="38"/>
      <c r="O33" s="38"/>
    </row>
    <row r="34" spans="1:15" ht="12" customHeight="1" x14ac:dyDescent="0.15">
      <c r="A34" s="34" t="s">
        <v>96</v>
      </c>
      <c r="B34" s="36" t="s">
        <v>94</v>
      </c>
      <c r="C34" s="36"/>
      <c r="D34" s="36"/>
      <c r="E34" s="36"/>
      <c r="F34" s="37" t="s">
        <v>68</v>
      </c>
      <c r="G34" s="38">
        <v>3.85</v>
      </c>
      <c r="H34" s="38">
        <v>0.28999999999999998</v>
      </c>
      <c r="I34" s="38"/>
      <c r="J34" s="38">
        <v>0.04</v>
      </c>
      <c r="K34" s="38"/>
      <c r="L34" s="38"/>
      <c r="M34" s="38">
        <v>16</v>
      </c>
      <c r="N34" s="38">
        <v>67.78</v>
      </c>
      <c r="O34" s="38"/>
    </row>
    <row r="35" spans="1:15" ht="9.75" customHeight="1" x14ac:dyDescent="0.15">
      <c r="A35" s="34"/>
      <c r="B35" s="39" t="s">
        <v>95</v>
      </c>
      <c r="C35" s="39"/>
      <c r="D35" s="39"/>
      <c r="E35" s="39"/>
      <c r="F35" s="37"/>
      <c r="G35" s="38"/>
      <c r="H35" s="38"/>
      <c r="I35" s="38"/>
      <c r="J35" s="38"/>
      <c r="K35" s="38"/>
      <c r="L35" s="38"/>
      <c r="M35" s="38"/>
      <c r="N35" s="38"/>
      <c r="O35" s="38"/>
    </row>
    <row r="36" spans="1:15" ht="13.35" customHeight="1" x14ac:dyDescent="0.15">
      <c r="A36" s="34" t="s">
        <v>46</v>
      </c>
      <c r="B36" s="36" t="s">
        <v>36</v>
      </c>
      <c r="C36" s="36"/>
      <c r="D36" s="36"/>
      <c r="E36" s="36"/>
      <c r="F36" s="37">
        <v>25</v>
      </c>
      <c r="G36" s="38">
        <v>2.6</v>
      </c>
      <c r="H36" s="38">
        <v>1.66</v>
      </c>
      <c r="I36" s="38"/>
      <c r="J36" s="38">
        <v>0.22</v>
      </c>
      <c r="K36" s="38"/>
      <c r="L36" s="38"/>
      <c r="M36" s="38">
        <v>10.6</v>
      </c>
      <c r="N36" s="38">
        <v>50.99</v>
      </c>
      <c r="O36" s="38"/>
    </row>
    <row r="37" spans="1:15" ht="9.75" customHeight="1" x14ac:dyDescent="0.15">
      <c r="A37" s="34"/>
      <c r="B37" s="39" t="s">
        <v>38</v>
      </c>
      <c r="C37" s="39"/>
      <c r="D37" s="39"/>
      <c r="E37" s="39"/>
      <c r="F37" s="37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14.1" customHeight="1" x14ac:dyDescent="0.15">
      <c r="B38" s="30" t="s">
        <v>25</v>
      </c>
      <c r="C38" s="27"/>
      <c r="D38" s="27"/>
      <c r="E38" s="28"/>
      <c r="F38" s="7">
        <v>735</v>
      </c>
      <c r="G38" s="2">
        <f>G28+G30+G32+G34+G36</f>
        <v>82.999999999999986</v>
      </c>
      <c r="H38" s="25">
        <f>H28+H30+H32+H34+H36</f>
        <v>23.099999999999998</v>
      </c>
      <c r="I38" s="25"/>
      <c r="J38" s="25">
        <f>J28+J30+J32+J34+J36</f>
        <v>27.7</v>
      </c>
      <c r="K38" s="25"/>
      <c r="L38" s="25"/>
      <c r="M38" s="2">
        <f>M28+M30+M32+M34+M36</f>
        <v>100.22999999999999</v>
      </c>
      <c r="N38" s="25">
        <f>N28+N30+N32+N34+N36</f>
        <v>712.02</v>
      </c>
      <c r="O38" s="25"/>
    </row>
    <row r="39" spans="1:15" ht="14.1" customHeight="1" x14ac:dyDescent="0.15">
      <c r="B39" s="32" t="s">
        <v>39</v>
      </c>
      <c r="C39" s="32"/>
      <c r="D39" s="32"/>
      <c r="E39" s="32"/>
      <c r="F39" s="32"/>
      <c r="G39" s="2"/>
      <c r="H39" s="25">
        <f>H38+H26</f>
        <v>38.5</v>
      </c>
      <c r="I39" s="25"/>
      <c r="J39" s="25">
        <f>J38+J26</f>
        <v>47.4</v>
      </c>
      <c r="K39" s="25"/>
      <c r="L39" s="25"/>
      <c r="M39" s="2">
        <f>M38+M26</f>
        <v>167.59999999999997</v>
      </c>
      <c r="N39" s="25">
        <f>N38+N26</f>
        <v>1216.0999999999999</v>
      </c>
      <c r="O39" s="25"/>
    </row>
    <row r="42" spans="1:15" ht="15" x14ac:dyDescent="0.2">
      <c r="B42" s="6" t="s">
        <v>44</v>
      </c>
      <c r="E42" s="31"/>
      <c r="F42" s="31"/>
      <c r="G42" s="31"/>
      <c r="H42" s="6" t="s">
        <v>117</v>
      </c>
    </row>
    <row r="44" spans="1:15" ht="15" x14ac:dyDescent="0.2">
      <c r="B44" s="6" t="s">
        <v>45</v>
      </c>
      <c r="E44" s="31"/>
      <c r="F44" s="31"/>
      <c r="G44" s="31"/>
    </row>
  </sheetData>
  <mergeCells count="131"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E1D5D-C57E-47C2-8F19-1FEBDA8098BA}">
  <sheetPr>
    <pageSetUpPr fitToPage="1"/>
  </sheetPr>
  <dimension ref="A1:O44"/>
  <sheetViews>
    <sheetView tabSelected="1" topLeftCell="A13" workbookViewId="0">
      <selection activeCell="A20" sqref="A20:A21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40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41</v>
      </c>
      <c r="L5" s="9"/>
      <c r="M5" s="9"/>
      <c r="N5" s="9"/>
      <c r="O5" s="9"/>
    </row>
    <row r="6" spans="1:15" ht="21.2" customHeight="1" x14ac:dyDescent="0.15">
      <c r="C6" s="17" t="s">
        <v>118</v>
      </c>
      <c r="D6" s="17"/>
      <c r="E6" s="17"/>
      <c r="F6" s="17"/>
      <c r="G6" s="17"/>
      <c r="H6" s="17"/>
    </row>
    <row r="7" spans="1:15" ht="14.1" customHeight="1" x14ac:dyDescent="0.15">
      <c r="D7" s="35" t="s">
        <v>100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3" t="s">
        <v>43</v>
      </c>
      <c r="B11" s="16" t="s">
        <v>2</v>
      </c>
      <c r="C11" s="15"/>
      <c r="D11" s="15"/>
      <c r="E11" s="15"/>
      <c r="F11" s="15" t="s">
        <v>3</v>
      </c>
      <c r="G11" s="15" t="s">
        <v>4</v>
      </c>
      <c r="H11" s="15" t="s">
        <v>5</v>
      </c>
      <c r="I11" s="15"/>
      <c r="J11" s="15"/>
      <c r="K11" s="15"/>
      <c r="L11" s="15"/>
      <c r="M11" s="15"/>
      <c r="N11" s="15" t="s">
        <v>6</v>
      </c>
      <c r="O11" s="15"/>
    </row>
    <row r="12" spans="1:15" ht="25.5" customHeight="1" x14ac:dyDescent="0.15">
      <c r="A12" s="33"/>
      <c r="B12" s="16"/>
      <c r="C12" s="15"/>
      <c r="D12" s="15"/>
      <c r="E12" s="15"/>
      <c r="F12" s="15"/>
      <c r="G12" s="15"/>
      <c r="H12" s="15" t="s">
        <v>7</v>
      </c>
      <c r="I12" s="15"/>
      <c r="J12" s="15" t="s">
        <v>8</v>
      </c>
      <c r="K12" s="15"/>
      <c r="L12" s="15"/>
      <c r="M12" s="3" t="s">
        <v>9</v>
      </c>
      <c r="N12" s="15"/>
      <c r="O12" s="15"/>
    </row>
    <row r="13" spans="1:15" ht="21.2" customHeight="1" x14ac:dyDescent="0.15">
      <c r="A13" s="5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28.5" customHeight="1" x14ac:dyDescent="0.15">
      <c r="A14" s="34">
        <v>288</v>
      </c>
      <c r="B14" s="42" t="s">
        <v>101</v>
      </c>
      <c r="C14" s="42"/>
      <c r="D14" s="42"/>
      <c r="E14" s="42"/>
      <c r="F14" s="43" t="s">
        <v>49</v>
      </c>
      <c r="G14" s="40">
        <v>39.299999999999997</v>
      </c>
      <c r="H14" s="40">
        <v>7.28</v>
      </c>
      <c r="I14" s="40"/>
      <c r="J14" s="40">
        <v>12.03</v>
      </c>
      <c r="K14" s="40"/>
      <c r="L14" s="40"/>
      <c r="M14" s="40">
        <v>23.89</v>
      </c>
      <c r="N14" s="40">
        <v>309.14</v>
      </c>
      <c r="O14" s="40"/>
    </row>
    <row r="15" spans="1:15" ht="27" customHeight="1" x14ac:dyDescent="0.15">
      <c r="A15" s="34"/>
      <c r="B15" s="41" t="s">
        <v>102</v>
      </c>
      <c r="C15" s="41"/>
      <c r="D15" s="41"/>
      <c r="E15" s="41"/>
      <c r="F15" s="43"/>
      <c r="G15" s="40"/>
      <c r="H15" s="40"/>
      <c r="I15" s="40"/>
      <c r="J15" s="40"/>
      <c r="K15" s="40"/>
      <c r="L15" s="40"/>
      <c r="M15" s="40"/>
      <c r="N15" s="40"/>
      <c r="O15" s="40"/>
    </row>
    <row r="16" spans="1:15" ht="21" customHeight="1" x14ac:dyDescent="0.15">
      <c r="A16" s="34">
        <v>37</v>
      </c>
      <c r="B16" s="36" t="s">
        <v>67</v>
      </c>
      <c r="C16" s="36"/>
      <c r="D16" s="36"/>
      <c r="E16" s="36"/>
      <c r="F16" s="37" t="s">
        <v>68</v>
      </c>
      <c r="G16" s="38">
        <v>3</v>
      </c>
      <c r="H16" s="38">
        <v>0.19</v>
      </c>
      <c r="I16" s="38"/>
      <c r="J16" s="38">
        <v>0</v>
      </c>
      <c r="K16" s="38"/>
      <c r="L16" s="38"/>
      <c r="M16" s="38">
        <v>14.59</v>
      </c>
      <c r="N16" s="38">
        <v>59.52</v>
      </c>
      <c r="O16" s="38"/>
    </row>
    <row r="17" spans="1:15" ht="13.5" customHeight="1" x14ac:dyDescent="0.15">
      <c r="A17" s="34"/>
      <c r="B17" s="39" t="s">
        <v>69</v>
      </c>
      <c r="C17" s="39"/>
      <c r="D17" s="39"/>
      <c r="E17" s="39"/>
      <c r="F17" s="37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27" customHeight="1" x14ac:dyDescent="0.15">
      <c r="A18" s="46">
        <v>430</v>
      </c>
      <c r="B18" s="42" t="s">
        <v>83</v>
      </c>
      <c r="C18" s="42"/>
      <c r="D18" s="42"/>
      <c r="E18" s="42"/>
      <c r="F18" s="47">
        <v>50</v>
      </c>
      <c r="G18" s="40">
        <v>36</v>
      </c>
      <c r="H18" s="40">
        <v>5.12</v>
      </c>
      <c r="I18" s="40"/>
      <c r="J18" s="40">
        <v>2.61</v>
      </c>
      <c r="K18" s="40"/>
      <c r="L18" s="40"/>
      <c r="M18" s="40">
        <v>16.96</v>
      </c>
      <c r="N18" s="40">
        <v>112.84</v>
      </c>
      <c r="O18" s="40"/>
    </row>
    <row r="19" spans="1:15" ht="19.5" customHeight="1" x14ac:dyDescent="0.15">
      <c r="A19" s="46"/>
      <c r="B19" s="41" t="s">
        <v>84</v>
      </c>
      <c r="C19" s="41"/>
      <c r="D19" s="41"/>
      <c r="E19" s="41"/>
      <c r="F19" s="47"/>
      <c r="G19" s="40"/>
      <c r="H19" s="40"/>
      <c r="I19" s="40"/>
      <c r="J19" s="40"/>
      <c r="K19" s="40"/>
      <c r="L19" s="40"/>
      <c r="M19" s="40"/>
      <c r="N19" s="40"/>
      <c r="O19" s="40"/>
    </row>
    <row r="20" spans="1:15" ht="21.75" customHeight="1" x14ac:dyDescent="0.15">
      <c r="A20" s="34" t="s">
        <v>46</v>
      </c>
      <c r="B20" s="20" t="s">
        <v>22</v>
      </c>
      <c r="C20" s="21"/>
      <c r="D20" s="21"/>
      <c r="E20" s="21"/>
      <c r="F20" s="24">
        <v>40</v>
      </c>
      <c r="G20" s="25">
        <v>4.7</v>
      </c>
      <c r="H20" s="25">
        <v>3</v>
      </c>
      <c r="I20" s="25"/>
      <c r="J20" s="25">
        <v>1.1599999999999999</v>
      </c>
      <c r="K20" s="25"/>
      <c r="L20" s="25"/>
      <c r="M20" s="25">
        <v>20.56</v>
      </c>
      <c r="N20" s="25">
        <v>106</v>
      </c>
      <c r="O20" s="25"/>
    </row>
    <row r="21" spans="1:15" ht="13.5" customHeight="1" x14ac:dyDescent="0.15">
      <c r="A21" s="34"/>
      <c r="B21" s="22" t="s">
        <v>24</v>
      </c>
      <c r="C21" s="23"/>
      <c r="D21" s="23"/>
      <c r="E21" s="23"/>
      <c r="F21" s="24"/>
      <c r="G21" s="25"/>
      <c r="H21" s="25"/>
      <c r="I21" s="25"/>
      <c r="J21" s="25"/>
      <c r="K21" s="25"/>
      <c r="L21" s="25"/>
      <c r="M21" s="25"/>
      <c r="N21" s="25"/>
      <c r="O21" s="25"/>
    </row>
    <row r="22" spans="1:15" ht="0.75" customHeight="1" x14ac:dyDescent="0.15">
      <c r="A22" s="34"/>
      <c r="B22" s="36"/>
      <c r="C22" s="36"/>
      <c r="D22" s="36"/>
      <c r="E22" s="36"/>
      <c r="F22" s="37"/>
      <c r="G22" s="38"/>
      <c r="H22" s="38"/>
      <c r="I22" s="38"/>
      <c r="J22" s="38"/>
      <c r="K22" s="38"/>
      <c r="L22" s="38"/>
      <c r="M22" s="38"/>
      <c r="N22" s="38"/>
      <c r="O22" s="38"/>
    </row>
    <row r="23" spans="1:15" ht="14.25" hidden="1" customHeight="1" x14ac:dyDescent="0.15">
      <c r="A23" s="34"/>
      <c r="B23" s="39"/>
      <c r="C23" s="39"/>
      <c r="D23" s="39"/>
      <c r="E23" s="39"/>
      <c r="F23" s="37"/>
      <c r="G23" s="38"/>
      <c r="H23" s="38"/>
      <c r="I23" s="38"/>
      <c r="J23" s="38"/>
      <c r="K23" s="38"/>
      <c r="L23" s="38"/>
      <c r="M23" s="38"/>
      <c r="N23" s="38"/>
      <c r="O23" s="38"/>
    </row>
    <row r="24" spans="1:15" ht="10.5" hidden="1" customHeight="1" x14ac:dyDescent="0.15">
      <c r="A24" s="34"/>
      <c r="B24" s="42"/>
      <c r="C24" s="42"/>
      <c r="D24" s="42"/>
      <c r="E24" s="42"/>
      <c r="F24" s="43"/>
      <c r="G24" s="40"/>
      <c r="H24" s="40"/>
      <c r="I24" s="40"/>
      <c r="J24" s="40"/>
      <c r="K24" s="40"/>
      <c r="L24" s="40"/>
      <c r="M24" s="40"/>
      <c r="N24" s="40"/>
      <c r="O24" s="40"/>
    </row>
    <row r="25" spans="1:15" ht="14.25" hidden="1" customHeight="1" x14ac:dyDescent="0.15">
      <c r="A25" s="34"/>
      <c r="B25" s="41"/>
      <c r="C25" s="41"/>
      <c r="D25" s="41"/>
      <c r="E25" s="41"/>
      <c r="F25" s="43"/>
      <c r="G25" s="40"/>
      <c r="H25" s="40"/>
      <c r="I25" s="40"/>
      <c r="J25" s="40"/>
      <c r="K25" s="40"/>
      <c r="L25" s="40"/>
      <c r="M25" s="40"/>
      <c r="N25" s="40"/>
      <c r="O25" s="40"/>
    </row>
    <row r="26" spans="1:15" ht="14.1" customHeight="1" x14ac:dyDescent="0.15">
      <c r="A26" s="5"/>
      <c r="B26" s="26" t="s">
        <v>25</v>
      </c>
      <c r="C26" s="27"/>
      <c r="D26" s="27"/>
      <c r="E26" s="28"/>
      <c r="F26" s="7">
        <v>560</v>
      </c>
      <c r="G26" s="4">
        <f>G14+G16+G18+G22+G24+G20</f>
        <v>83</v>
      </c>
      <c r="H26" s="25">
        <f>SUM(H14:I21)</f>
        <v>15.59</v>
      </c>
      <c r="I26" s="25"/>
      <c r="J26" s="25">
        <f>SUM(J14:L21)</f>
        <v>15.799999999999999</v>
      </c>
      <c r="K26" s="25"/>
      <c r="L26" s="25"/>
      <c r="M26" s="4">
        <f>SUM(M14:M21)</f>
        <v>76</v>
      </c>
      <c r="N26" s="25">
        <f>N14+N16+N18+N22+N24+N20</f>
        <v>587.5</v>
      </c>
      <c r="O26" s="25"/>
    </row>
    <row r="27" spans="1:15" ht="21.2" customHeight="1" x14ac:dyDescent="0.15">
      <c r="A27" s="5"/>
      <c r="B27" s="18" t="s">
        <v>26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32.25" customHeight="1" x14ac:dyDescent="0.15">
      <c r="A28" s="34" t="s">
        <v>155</v>
      </c>
      <c r="B28" s="42" t="s">
        <v>72</v>
      </c>
      <c r="C28" s="42"/>
      <c r="D28" s="42"/>
      <c r="E28" s="42"/>
      <c r="F28" s="43" t="s">
        <v>49</v>
      </c>
      <c r="G28" s="40">
        <v>13.3</v>
      </c>
      <c r="H28" s="40">
        <v>1.89</v>
      </c>
      <c r="I28" s="40"/>
      <c r="J28" s="40">
        <v>5.78</v>
      </c>
      <c r="K28" s="40"/>
      <c r="L28" s="40"/>
      <c r="M28" s="40">
        <v>8.85</v>
      </c>
      <c r="N28" s="40">
        <v>97.79</v>
      </c>
      <c r="O28" s="40"/>
    </row>
    <row r="29" spans="1:15" ht="30.75" customHeight="1" x14ac:dyDescent="0.15">
      <c r="A29" s="34"/>
      <c r="B29" s="41" t="s">
        <v>73</v>
      </c>
      <c r="C29" s="41"/>
      <c r="D29" s="41"/>
      <c r="E29" s="41"/>
      <c r="F29" s="43"/>
      <c r="G29" s="40"/>
      <c r="H29" s="40"/>
      <c r="I29" s="40"/>
      <c r="J29" s="40"/>
      <c r="K29" s="40"/>
      <c r="L29" s="40"/>
      <c r="M29" s="40"/>
      <c r="N29" s="40"/>
      <c r="O29" s="40"/>
    </row>
    <row r="30" spans="1:15" ht="21.75" customHeight="1" x14ac:dyDescent="0.15">
      <c r="A30" s="34">
        <v>294</v>
      </c>
      <c r="B30" s="42" t="s">
        <v>103</v>
      </c>
      <c r="C30" s="42"/>
      <c r="D30" s="42"/>
      <c r="E30" s="42"/>
      <c r="F30" s="43" t="s">
        <v>11</v>
      </c>
      <c r="G30" s="40">
        <v>47.7</v>
      </c>
      <c r="H30" s="40">
        <v>12.12</v>
      </c>
      <c r="I30" s="40"/>
      <c r="J30" s="40">
        <v>11.13</v>
      </c>
      <c r="K30" s="40"/>
      <c r="L30" s="40"/>
      <c r="M30" s="40">
        <v>29.55</v>
      </c>
      <c r="N30" s="40">
        <v>222.83</v>
      </c>
      <c r="O30" s="40"/>
    </row>
    <row r="31" spans="1:15" ht="30" customHeight="1" x14ac:dyDescent="0.15">
      <c r="A31" s="34"/>
      <c r="B31" s="41" t="s">
        <v>12</v>
      </c>
      <c r="C31" s="41"/>
      <c r="D31" s="41"/>
      <c r="E31" s="41"/>
      <c r="F31" s="43"/>
      <c r="G31" s="40"/>
      <c r="H31" s="40"/>
      <c r="I31" s="40"/>
      <c r="J31" s="40"/>
      <c r="K31" s="40"/>
      <c r="L31" s="40"/>
      <c r="M31" s="40"/>
      <c r="N31" s="40"/>
      <c r="O31" s="40"/>
    </row>
    <row r="32" spans="1:15" ht="13.35" customHeight="1" x14ac:dyDescent="0.15">
      <c r="A32" s="34">
        <v>15</v>
      </c>
      <c r="B32" s="20" t="s">
        <v>32</v>
      </c>
      <c r="C32" s="21"/>
      <c r="D32" s="21"/>
      <c r="E32" s="21"/>
      <c r="F32" s="24" t="s">
        <v>14</v>
      </c>
      <c r="G32" s="25">
        <v>11.3</v>
      </c>
      <c r="H32" s="25">
        <v>8.49</v>
      </c>
      <c r="I32" s="25"/>
      <c r="J32" s="25">
        <v>6.41</v>
      </c>
      <c r="K32" s="25"/>
      <c r="L32" s="25"/>
      <c r="M32" s="25">
        <v>38.36</v>
      </c>
      <c r="N32" s="25">
        <v>244.74</v>
      </c>
      <c r="O32" s="25"/>
    </row>
    <row r="33" spans="1:15" ht="20.25" customHeight="1" x14ac:dyDescent="0.15">
      <c r="A33" s="34"/>
      <c r="B33" s="22" t="s">
        <v>33</v>
      </c>
      <c r="C33" s="23"/>
      <c r="D33" s="23"/>
      <c r="E33" s="23"/>
      <c r="F33" s="24"/>
      <c r="G33" s="25"/>
      <c r="H33" s="25"/>
      <c r="I33" s="25"/>
      <c r="J33" s="25"/>
      <c r="K33" s="25"/>
      <c r="L33" s="25"/>
      <c r="M33" s="25"/>
      <c r="N33" s="25"/>
      <c r="O33" s="25"/>
    </row>
    <row r="34" spans="1:15" ht="12" customHeight="1" x14ac:dyDescent="0.15">
      <c r="A34" s="34">
        <v>16</v>
      </c>
      <c r="B34" s="42" t="s">
        <v>107</v>
      </c>
      <c r="C34" s="42"/>
      <c r="D34" s="42"/>
      <c r="E34" s="42"/>
      <c r="F34" s="43" t="s">
        <v>17</v>
      </c>
      <c r="G34" s="40">
        <v>8.1</v>
      </c>
      <c r="H34" s="40">
        <v>0.16</v>
      </c>
      <c r="I34" s="40"/>
      <c r="J34" s="40">
        <v>0.16</v>
      </c>
      <c r="K34" s="40"/>
      <c r="L34" s="40"/>
      <c r="M34" s="40">
        <v>23.16</v>
      </c>
      <c r="N34" s="40">
        <v>95.65</v>
      </c>
      <c r="O34" s="40"/>
    </row>
    <row r="35" spans="1:15" ht="13.5" customHeight="1" x14ac:dyDescent="0.15">
      <c r="A35" s="34"/>
      <c r="B35" s="41" t="s">
        <v>108</v>
      </c>
      <c r="C35" s="41"/>
      <c r="D35" s="41"/>
      <c r="E35" s="41"/>
      <c r="F35" s="43"/>
      <c r="G35" s="40"/>
      <c r="H35" s="40"/>
      <c r="I35" s="40"/>
      <c r="J35" s="40"/>
      <c r="K35" s="40"/>
      <c r="L35" s="40"/>
      <c r="M35" s="40"/>
      <c r="N35" s="40"/>
      <c r="O35" s="40"/>
    </row>
    <row r="36" spans="1:15" ht="13.35" customHeight="1" x14ac:dyDescent="0.15">
      <c r="A36" s="34" t="s">
        <v>46</v>
      </c>
      <c r="B36" s="42" t="s">
        <v>36</v>
      </c>
      <c r="C36" s="42"/>
      <c r="D36" s="42"/>
      <c r="E36" s="42"/>
      <c r="F36" s="43">
        <v>25</v>
      </c>
      <c r="G36" s="40">
        <v>2.6</v>
      </c>
      <c r="H36" s="40">
        <v>1.66</v>
      </c>
      <c r="I36" s="40"/>
      <c r="J36" s="40">
        <v>0.22</v>
      </c>
      <c r="K36" s="40"/>
      <c r="L36" s="40"/>
      <c r="M36" s="40">
        <v>10.6</v>
      </c>
      <c r="N36" s="40">
        <v>50.99</v>
      </c>
      <c r="O36" s="40"/>
    </row>
    <row r="37" spans="1:15" ht="9.75" customHeight="1" x14ac:dyDescent="0.15">
      <c r="A37" s="34"/>
      <c r="B37" s="41" t="s">
        <v>38</v>
      </c>
      <c r="C37" s="41"/>
      <c r="D37" s="41"/>
      <c r="E37" s="41"/>
      <c r="F37" s="43"/>
      <c r="G37" s="40"/>
      <c r="H37" s="40"/>
      <c r="I37" s="40"/>
      <c r="J37" s="40"/>
      <c r="K37" s="40"/>
      <c r="L37" s="40"/>
      <c r="M37" s="40"/>
      <c r="N37" s="40"/>
      <c r="O37" s="40"/>
    </row>
    <row r="38" spans="1:15" ht="14.1" customHeight="1" x14ac:dyDescent="0.15">
      <c r="B38" s="30" t="s">
        <v>25</v>
      </c>
      <c r="C38" s="27"/>
      <c r="D38" s="27"/>
      <c r="E38" s="28"/>
      <c r="F38" s="7">
        <v>720</v>
      </c>
      <c r="G38" s="4">
        <f>G28+G30+G32+G34+G36</f>
        <v>82.999999999999986</v>
      </c>
      <c r="H38" s="25">
        <f>H28+H30+H32+H34+H36</f>
        <v>24.32</v>
      </c>
      <c r="I38" s="25"/>
      <c r="J38" s="25">
        <f>J28+J30+J32+J34+J36</f>
        <v>23.7</v>
      </c>
      <c r="K38" s="25"/>
      <c r="L38" s="25"/>
      <c r="M38" s="4">
        <f>M28+M30+M32+M34+M36</f>
        <v>110.51999999999998</v>
      </c>
      <c r="N38" s="25">
        <f>N28+N30+N32+N34+N36</f>
        <v>712</v>
      </c>
      <c r="O38" s="25"/>
    </row>
    <row r="39" spans="1:15" ht="14.1" customHeight="1" x14ac:dyDescent="0.15">
      <c r="B39" s="32" t="s">
        <v>39</v>
      </c>
      <c r="C39" s="32"/>
      <c r="D39" s="32"/>
      <c r="E39" s="32"/>
      <c r="F39" s="32"/>
      <c r="G39" s="4"/>
      <c r="H39" s="25">
        <f>H38+H26</f>
        <v>39.909999999999997</v>
      </c>
      <c r="I39" s="25"/>
      <c r="J39" s="25">
        <f>J38+J26</f>
        <v>39.5</v>
      </c>
      <c r="K39" s="25"/>
      <c r="L39" s="25"/>
      <c r="M39" s="4">
        <f>M38+M26</f>
        <v>186.51999999999998</v>
      </c>
      <c r="N39" s="25">
        <f>N38+N26</f>
        <v>1299.5</v>
      </c>
      <c r="O39" s="25"/>
    </row>
    <row r="42" spans="1:15" ht="15" x14ac:dyDescent="0.2">
      <c r="B42" s="6" t="s">
        <v>44</v>
      </c>
      <c r="E42" s="31"/>
      <c r="F42" s="31"/>
      <c r="G42" s="31"/>
      <c r="H42" s="6" t="s">
        <v>117</v>
      </c>
    </row>
    <row r="44" spans="1:15" ht="15" x14ac:dyDescent="0.2">
      <c r="B44" s="6" t="s">
        <v>45</v>
      </c>
      <c r="E44" s="31"/>
      <c r="F44" s="31"/>
      <c r="G44" s="31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</mergeCells>
  <pageMargins left="0.39" right="0.39" top="0.39" bottom="0.39" header="0" footer="0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09FD8-182D-4676-A886-8EBF5FB0DCCD}">
  <sheetPr>
    <pageSetUpPr fitToPage="1"/>
  </sheetPr>
  <dimension ref="A1:O44"/>
  <sheetViews>
    <sheetView topLeftCell="A10" workbookViewId="0">
      <selection activeCell="F28" sqref="F28:F29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40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41</v>
      </c>
      <c r="L5" s="9"/>
      <c r="M5" s="9"/>
      <c r="N5" s="9"/>
      <c r="O5" s="9"/>
    </row>
    <row r="6" spans="1:15" ht="21.2" customHeight="1" x14ac:dyDescent="0.15">
      <c r="C6" s="17" t="s">
        <v>118</v>
      </c>
      <c r="D6" s="17"/>
      <c r="E6" s="17"/>
      <c r="F6" s="17"/>
      <c r="G6" s="17"/>
      <c r="H6" s="17"/>
    </row>
    <row r="7" spans="1:15" ht="14.1" customHeight="1" x14ac:dyDescent="0.15">
      <c r="D7" s="35" t="s">
        <v>104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3" t="s">
        <v>43</v>
      </c>
      <c r="B11" s="16" t="s">
        <v>2</v>
      </c>
      <c r="C11" s="15"/>
      <c r="D11" s="15"/>
      <c r="E11" s="15"/>
      <c r="F11" s="15" t="s">
        <v>3</v>
      </c>
      <c r="G11" s="15" t="s">
        <v>4</v>
      </c>
      <c r="H11" s="15" t="s">
        <v>5</v>
      </c>
      <c r="I11" s="15"/>
      <c r="J11" s="15"/>
      <c r="K11" s="15"/>
      <c r="L11" s="15"/>
      <c r="M11" s="15"/>
      <c r="N11" s="15" t="s">
        <v>6</v>
      </c>
      <c r="O11" s="15"/>
    </row>
    <row r="12" spans="1:15" ht="25.5" customHeight="1" x14ac:dyDescent="0.15">
      <c r="A12" s="33"/>
      <c r="B12" s="16"/>
      <c r="C12" s="15"/>
      <c r="D12" s="15"/>
      <c r="E12" s="15"/>
      <c r="F12" s="15"/>
      <c r="G12" s="15"/>
      <c r="H12" s="15" t="s">
        <v>7</v>
      </c>
      <c r="I12" s="15"/>
      <c r="J12" s="15" t="s">
        <v>8</v>
      </c>
      <c r="K12" s="15"/>
      <c r="L12" s="15"/>
      <c r="M12" s="3" t="s">
        <v>9</v>
      </c>
      <c r="N12" s="15"/>
      <c r="O12" s="15"/>
    </row>
    <row r="13" spans="1:15" ht="21.2" customHeight="1" x14ac:dyDescent="0.15">
      <c r="A13" s="5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20.25" customHeight="1" x14ac:dyDescent="0.15">
      <c r="A14" s="34">
        <v>313</v>
      </c>
      <c r="B14" s="42" t="s">
        <v>105</v>
      </c>
      <c r="C14" s="42"/>
      <c r="D14" s="42"/>
      <c r="E14" s="42"/>
      <c r="F14" s="43" t="s">
        <v>17</v>
      </c>
      <c r="G14" s="40">
        <v>34.700000000000003</v>
      </c>
      <c r="H14" s="40">
        <v>10.16</v>
      </c>
      <c r="I14" s="40"/>
      <c r="J14" s="40">
        <v>10.29</v>
      </c>
      <c r="K14" s="40"/>
      <c r="L14" s="40"/>
      <c r="M14" s="40">
        <v>21.41</v>
      </c>
      <c r="N14" s="40">
        <v>281.58</v>
      </c>
      <c r="O14" s="40"/>
    </row>
    <row r="15" spans="1:15" ht="22.5" customHeight="1" x14ac:dyDescent="0.15">
      <c r="A15" s="34"/>
      <c r="B15" s="41" t="s">
        <v>106</v>
      </c>
      <c r="C15" s="41"/>
      <c r="D15" s="41"/>
      <c r="E15" s="41"/>
      <c r="F15" s="43"/>
      <c r="G15" s="40"/>
      <c r="H15" s="40"/>
      <c r="I15" s="40"/>
      <c r="J15" s="40"/>
      <c r="K15" s="40"/>
      <c r="L15" s="40"/>
      <c r="M15" s="40"/>
      <c r="N15" s="40"/>
      <c r="O15" s="40"/>
    </row>
    <row r="16" spans="1:15" ht="18.75" customHeight="1" x14ac:dyDescent="0.15">
      <c r="A16" s="34">
        <v>37</v>
      </c>
      <c r="B16" s="36" t="s">
        <v>67</v>
      </c>
      <c r="C16" s="36"/>
      <c r="D16" s="36"/>
      <c r="E16" s="36"/>
      <c r="F16" s="37" t="s">
        <v>68</v>
      </c>
      <c r="G16" s="38">
        <v>3</v>
      </c>
      <c r="H16" s="38">
        <v>0.19</v>
      </c>
      <c r="I16" s="38"/>
      <c r="J16" s="38">
        <v>0</v>
      </c>
      <c r="K16" s="38"/>
      <c r="L16" s="38"/>
      <c r="M16" s="38">
        <v>14.59</v>
      </c>
      <c r="N16" s="38">
        <v>59.52</v>
      </c>
      <c r="O16" s="38"/>
    </row>
    <row r="17" spans="1:15" ht="12.75" customHeight="1" x14ac:dyDescent="0.15">
      <c r="A17" s="34"/>
      <c r="B17" s="39" t="s">
        <v>69</v>
      </c>
      <c r="C17" s="39"/>
      <c r="D17" s="39"/>
      <c r="E17" s="39"/>
      <c r="F17" s="37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8.75" customHeight="1" x14ac:dyDescent="0.15">
      <c r="A18" s="34">
        <v>131</v>
      </c>
      <c r="B18" s="36" t="s">
        <v>89</v>
      </c>
      <c r="C18" s="36"/>
      <c r="D18" s="36"/>
      <c r="E18" s="36"/>
      <c r="F18" s="37">
        <v>50</v>
      </c>
      <c r="G18" s="38">
        <v>5.3</v>
      </c>
      <c r="H18" s="38">
        <v>4.2</v>
      </c>
      <c r="I18" s="38"/>
      <c r="J18" s="38">
        <v>4.4000000000000004</v>
      </c>
      <c r="K18" s="38"/>
      <c r="L18" s="38"/>
      <c r="M18" s="38">
        <v>27.58</v>
      </c>
      <c r="N18" s="38">
        <v>166.4</v>
      </c>
      <c r="O18" s="38"/>
    </row>
    <row r="19" spans="1:15" ht="32.25" customHeight="1" x14ac:dyDescent="0.15">
      <c r="A19" s="34"/>
      <c r="B19" s="39" t="s">
        <v>90</v>
      </c>
      <c r="C19" s="39"/>
      <c r="D19" s="39"/>
      <c r="E19" s="39"/>
      <c r="F19" s="37"/>
      <c r="G19" s="38"/>
      <c r="H19" s="38"/>
      <c r="I19" s="38"/>
      <c r="J19" s="38"/>
      <c r="K19" s="38"/>
      <c r="L19" s="38"/>
      <c r="M19" s="38"/>
      <c r="N19" s="38"/>
      <c r="O19" s="38"/>
    </row>
    <row r="20" spans="1:15" ht="13.5" customHeight="1" x14ac:dyDescent="0.15">
      <c r="A20" s="48" t="s">
        <v>46</v>
      </c>
      <c r="B20" s="49" t="s">
        <v>138</v>
      </c>
      <c r="C20" s="49"/>
      <c r="D20" s="49"/>
      <c r="E20" s="49"/>
      <c r="F20" s="50">
        <v>100</v>
      </c>
      <c r="G20" s="51">
        <v>40</v>
      </c>
      <c r="H20" s="51">
        <v>2.4</v>
      </c>
      <c r="I20" s="51"/>
      <c r="J20" s="51">
        <v>1.2</v>
      </c>
      <c r="K20" s="51"/>
      <c r="L20" s="51"/>
      <c r="M20" s="51">
        <v>14.4</v>
      </c>
      <c r="N20" s="51">
        <v>80</v>
      </c>
      <c r="O20" s="51"/>
    </row>
    <row r="21" spans="1:15" ht="15.75" customHeight="1" x14ac:dyDescent="0.15">
      <c r="A21" s="48"/>
      <c r="B21" s="52" t="s">
        <v>139</v>
      </c>
      <c r="C21" s="52"/>
      <c r="D21" s="52"/>
      <c r="E21" s="52"/>
      <c r="F21" s="50"/>
      <c r="G21" s="51"/>
      <c r="H21" s="51"/>
      <c r="I21" s="51"/>
      <c r="J21" s="51"/>
      <c r="K21" s="51"/>
      <c r="L21" s="51"/>
      <c r="M21" s="51"/>
      <c r="N21" s="51"/>
      <c r="O21" s="51"/>
    </row>
    <row r="22" spans="1:15" ht="1.5" customHeight="1" x14ac:dyDescent="0.15">
      <c r="A22" s="34"/>
      <c r="B22" s="36"/>
      <c r="C22" s="36"/>
      <c r="D22" s="36"/>
      <c r="E22" s="36"/>
      <c r="F22" s="37"/>
      <c r="G22" s="38"/>
      <c r="H22" s="38"/>
      <c r="I22" s="38"/>
      <c r="J22" s="38"/>
      <c r="K22" s="38"/>
      <c r="L22" s="38"/>
      <c r="M22" s="38"/>
      <c r="N22" s="38"/>
      <c r="O22" s="38"/>
    </row>
    <row r="23" spans="1:15" ht="14.25" hidden="1" customHeight="1" x14ac:dyDescent="0.15">
      <c r="A23" s="34"/>
      <c r="B23" s="39"/>
      <c r="C23" s="39"/>
      <c r="D23" s="39"/>
      <c r="E23" s="39"/>
      <c r="F23" s="37"/>
      <c r="G23" s="38"/>
      <c r="H23" s="38"/>
      <c r="I23" s="38"/>
      <c r="J23" s="38"/>
      <c r="K23" s="38"/>
      <c r="L23" s="38"/>
      <c r="M23" s="38"/>
      <c r="N23" s="38"/>
      <c r="O23" s="38"/>
    </row>
    <row r="24" spans="1:15" ht="0.75" customHeight="1" x14ac:dyDescent="0.15">
      <c r="A24" s="34"/>
      <c r="B24" s="20"/>
      <c r="C24" s="21"/>
      <c r="D24" s="21"/>
      <c r="E24" s="21"/>
      <c r="F24" s="24"/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14.25" hidden="1" customHeight="1" x14ac:dyDescent="0.15">
      <c r="A25" s="34"/>
      <c r="B25" s="22"/>
      <c r="C25" s="23"/>
      <c r="D25" s="23"/>
      <c r="E25" s="23"/>
      <c r="F25" s="24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14.1" customHeight="1" x14ac:dyDescent="0.15">
      <c r="A26" s="5"/>
      <c r="B26" s="26" t="s">
        <v>25</v>
      </c>
      <c r="C26" s="27"/>
      <c r="D26" s="27"/>
      <c r="E26" s="28"/>
      <c r="F26" s="7">
        <v>565</v>
      </c>
      <c r="G26" s="4">
        <f>G14+G16+G18+G22+G24+G20</f>
        <v>83</v>
      </c>
      <c r="H26" s="25">
        <f>SUM(H14:I21)</f>
        <v>16.95</v>
      </c>
      <c r="I26" s="25"/>
      <c r="J26" s="25">
        <f>SUM(J14:L21)</f>
        <v>15.889999999999999</v>
      </c>
      <c r="K26" s="25"/>
      <c r="L26" s="25"/>
      <c r="M26" s="4">
        <f>SUM(M14:M21)</f>
        <v>77.98</v>
      </c>
      <c r="N26" s="25">
        <f>SUM(N14:O21)</f>
        <v>587.5</v>
      </c>
      <c r="O26" s="25"/>
    </row>
    <row r="27" spans="1:15" ht="21.2" customHeight="1" x14ac:dyDescent="0.15">
      <c r="A27" s="5"/>
      <c r="B27" s="18" t="s">
        <v>26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32.25" customHeight="1" x14ac:dyDescent="0.15">
      <c r="A28" s="34" t="s">
        <v>153</v>
      </c>
      <c r="B28" s="42" t="s">
        <v>55</v>
      </c>
      <c r="C28" s="42"/>
      <c r="D28" s="42"/>
      <c r="E28" s="42"/>
      <c r="F28" s="43" t="s">
        <v>56</v>
      </c>
      <c r="G28" s="40">
        <v>15.8</v>
      </c>
      <c r="H28" s="40">
        <v>5.81</v>
      </c>
      <c r="I28" s="40"/>
      <c r="J28" s="40">
        <v>5.39</v>
      </c>
      <c r="K28" s="40"/>
      <c r="L28" s="40"/>
      <c r="M28" s="40">
        <v>19.23</v>
      </c>
      <c r="N28" s="40">
        <v>148.96</v>
      </c>
      <c r="O28" s="40"/>
    </row>
    <row r="29" spans="1:15" ht="30.75" customHeight="1" x14ac:dyDescent="0.15">
      <c r="A29" s="34"/>
      <c r="B29" s="41" t="s">
        <v>57</v>
      </c>
      <c r="C29" s="41"/>
      <c r="D29" s="41"/>
      <c r="E29" s="41"/>
      <c r="F29" s="43"/>
      <c r="G29" s="40"/>
      <c r="H29" s="40"/>
      <c r="I29" s="40"/>
      <c r="J29" s="40"/>
      <c r="K29" s="40"/>
      <c r="L29" s="40"/>
      <c r="M29" s="40"/>
      <c r="N29" s="40"/>
      <c r="O29" s="40"/>
    </row>
    <row r="30" spans="1:15" ht="21.75" customHeight="1" x14ac:dyDescent="0.15">
      <c r="A30" s="34">
        <v>419</v>
      </c>
      <c r="B30" s="20" t="s">
        <v>29</v>
      </c>
      <c r="C30" s="21"/>
      <c r="D30" s="21"/>
      <c r="E30" s="21"/>
      <c r="F30" s="24">
        <v>80</v>
      </c>
      <c r="G30" s="25">
        <v>34.700000000000003</v>
      </c>
      <c r="H30" s="25">
        <v>12.37</v>
      </c>
      <c r="I30" s="25"/>
      <c r="J30" s="25">
        <v>16.670000000000002</v>
      </c>
      <c r="K30" s="25"/>
      <c r="L30" s="25"/>
      <c r="M30" s="25">
        <v>29.79</v>
      </c>
      <c r="N30" s="25">
        <v>282.02999999999997</v>
      </c>
      <c r="O30" s="25"/>
    </row>
    <row r="31" spans="1:15" ht="30" customHeight="1" x14ac:dyDescent="0.15">
      <c r="A31" s="34"/>
      <c r="B31" s="22" t="s">
        <v>31</v>
      </c>
      <c r="C31" s="23"/>
      <c r="D31" s="23"/>
      <c r="E31" s="23"/>
      <c r="F31" s="24"/>
      <c r="G31" s="25"/>
      <c r="H31" s="25"/>
      <c r="I31" s="25"/>
      <c r="J31" s="25"/>
      <c r="K31" s="25"/>
      <c r="L31" s="25"/>
      <c r="M31" s="25"/>
      <c r="N31" s="25"/>
      <c r="O31" s="25"/>
    </row>
    <row r="32" spans="1:15" ht="13.35" customHeight="1" x14ac:dyDescent="0.15">
      <c r="A32" s="34" t="s">
        <v>154</v>
      </c>
      <c r="B32" s="42" t="s">
        <v>58</v>
      </c>
      <c r="C32" s="42"/>
      <c r="D32" s="42"/>
      <c r="E32" s="42"/>
      <c r="F32" s="43" t="s">
        <v>14</v>
      </c>
      <c r="G32" s="40">
        <v>22.8</v>
      </c>
      <c r="H32" s="40">
        <v>3.43</v>
      </c>
      <c r="I32" s="40"/>
      <c r="J32" s="40">
        <v>4.8899999999999997</v>
      </c>
      <c r="K32" s="40"/>
      <c r="L32" s="40"/>
      <c r="M32" s="40">
        <v>23.34</v>
      </c>
      <c r="N32" s="40">
        <v>151.49</v>
      </c>
      <c r="O32" s="40"/>
    </row>
    <row r="33" spans="1:15" ht="20.25" customHeight="1" x14ac:dyDescent="0.15">
      <c r="A33" s="34"/>
      <c r="B33" s="41" t="s">
        <v>59</v>
      </c>
      <c r="C33" s="41"/>
      <c r="D33" s="41"/>
      <c r="E33" s="41"/>
      <c r="F33" s="43"/>
      <c r="G33" s="40"/>
      <c r="H33" s="40"/>
      <c r="I33" s="40"/>
      <c r="J33" s="40"/>
      <c r="K33" s="40"/>
      <c r="L33" s="40"/>
      <c r="M33" s="40"/>
      <c r="N33" s="40"/>
      <c r="O33" s="40"/>
    </row>
    <row r="34" spans="1:15" ht="12" customHeight="1" x14ac:dyDescent="0.15">
      <c r="A34" s="34" t="s">
        <v>62</v>
      </c>
      <c r="B34" s="36" t="s">
        <v>60</v>
      </c>
      <c r="C34" s="36"/>
      <c r="D34" s="36"/>
      <c r="E34" s="36"/>
      <c r="F34" s="37" t="s">
        <v>17</v>
      </c>
      <c r="G34" s="38">
        <v>7.1</v>
      </c>
      <c r="H34" s="38">
        <v>0</v>
      </c>
      <c r="I34" s="38"/>
      <c r="J34" s="38">
        <v>0</v>
      </c>
      <c r="K34" s="38"/>
      <c r="L34" s="38"/>
      <c r="M34" s="38">
        <v>19.36</v>
      </c>
      <c r="N34" s="38">
        <v>77.41</v>
      </c>
      <c r="O34" s="38"/>
    </row>
    <row r="35" spans="1:15" ht="9.75" customHeight="1" x14ac:dyDescent="0.15">
      <c r="A35" s="34"/>
      <c r="B35" s="39" t="s">
        <v>61</v>
      </c>
      <c r="C35" s="39"/>
      <c r="D35" s="39"/>
      <c r="E35" s="39"/>
      <c r="F35" s="37"/>
      <c r="G35" s="38"/>
      <c r="H35" s="38"/>
      <c r="I35" s="38"/>
      <c r="J35" s="38"/>
      <c r="K35" s="38"/>
      <c r="L35" s="38"/>
      <c r="M35" s="38"/>
      <c r="N35" s="38"/>
      <c r="O35" s="38"/>
    </row>
    <row r="36" spans="1:15" ht="13.35" customHeight="1" x14ac:dyDescent="0.15">
      <c r="A36" s="34" t="s">
        <v>46</v>
      </c>
      <c r="B36" s="42" t="s">
        <v>36</v>
      </c>
      <c r="C36" s="42"/>
      <c r="D36" s="42"/>
      <c r="E36" s="42"/>
      <c r="F36" s="43">
        <v>25</v>
      </c>
      <c r="G36" s="40">
        <v>2.6</v>
      </c>
      <c r="H36" s="40">
        <v>1.66</v>
      </c>
      <c r="I36" s="40"/>
      <c r="J36" s="40">
        <v>0.22</v>
      </c>
      <c r="K36" s="40"/>
      <c r="L36" s="40"/>
      <c r="M36" s="40">
        <v>10.6</v>
      </c>
      <c r="N36" s="40">
        <v>50.99</v>
      </c>
      <c r="O36" s="40"/>
    </row>
    <row r="37" spans="1:15" ht="9.75" customHeight="1" x14ac:dyDescent="0.15">
      <c r="A37" s="34"/>
      <c r="B37" s="41" t="s">
        <v>38</v>
      </c>
      <c r="C37" s="41"/>
      <c r="D37" s="41"/>
      <c r="E37" s="41"/>
      <c r="F37" s="43"/>
      <c r="G37" s="40"/>
      <c r="H37" s="40"/>
      <c r="I37" s="40"/>
      <c r="J37" s="40"/>
      <c r="K37" s="40"/>
      <c r="L37" s="40"/>
      <c r="M37" s="40"/>
      <c r="N37" s="40"/>
      <c r="O37" s="40"/>
    </row>
    <row r="38" spans="1:15" ht="14.1" customHeight="1" x14ac:dyDescent="0.15">
      <c r="B38" s="30" t="s">
        <v>25</v>
      </c>
      <c r="C38" s="27"/>
      <c r="D38" s="27"/>
      <c r="E38" s="28"/>
      <c r="F38" s="7">
        <v>705</v>
      </c>
      <c r="G38" s="4">
        <f>G28+G30+G32+G34+G36</f>
        <v>82.999999999999986</v>
      </c>
      <c r="H38" s="25">
        <f>H28+H30+H32+H34+H36</f>
        <v>23.27</v>
      </c>
      <c r="I38" s="25"/>
      <c r="J38" s="25">
        <f>J28+J30+J32+J34+J36</f>
        <v>27.17</v>
      </c>
      <c r="K38" s="25"/>
      <c r="L38" s="25"/>
      <c r="M38" s="4">
        <f>M28+M30+M32+M34+M36</f>
        <v>102.32</v>
      </c>
      <c r="N38" s="25">
        <f>N28+N30+N32+N34+N36</f>
        <v>710.88</v>
      </c>
      <c r="O38" s="25"/>
    </row>
    <row r="39" spans="1:15" ht="14.1" customHeight="1" x14ac:dyDescent="0.15">
      <c r="B39" s="32" t="s">
        <v>39</v>
      </c>
      <c r="C39" s="32"/>
      <c r="D39" s="32"/>
      <c r="E39" s="32"/>
      <c r="F39" s="32"/>
      <c r="G39" s="4"/>
      <c r="H39" s="25">
        <f>H38+H26</f>
        <v>40.22</v>
      </c>
      <c r="I39" s="25"/>
      <c r="J39" s="25">
        <f>J38+J26</f>
        <v>43.06</v>
      </c>
      <c r="K39" s="25"/>
      <c r="L39" s="25"/>
      <c r="M39" s="4">
        <f>M38+M26</f>
        <v>180.3</v>
      </c>
      <c r="N39" s="25">
        <f>N38+N26</f>
        <v>1298.3800000000001</v>
      </c>
      <c r="O39" s="25"/>
    </row>
    <row r="42" spans="1:15" ht="15" x14ac:dyDescent="0.2">
      <c r="B42" s="6" t="s">
        <v>44</v>
      </c>
      <c r="E42" s="31"/>
      <c r="F42" s="31"/>
      <c r="G42" s="31"/>
      <c r="H42" s="6" t="s">
        <v>117</v>
      </c>
    </row>
    <row r="44" spans="1:15" ht="15" x14ac:dyDescent="0.2">
      <c r="B44" s="6" t="s">
        <v>45</v>
      </c>
      <c r="E44" s="31"/>
      <c r="F44" s="31"/>
      <c r="G44" s="31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</mergeCells>
  <pageMargins left="0.39" right="0.39" top="0.39" bottom="0.39" header="0" footer="0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8B6E-C489-4444-8AB7-3FCE9CDAD73F}">
  <sheetPr>
    <pageSetUpPr fitToPage="1"/>
  </sheetPr>
  <dimension ref="A1:O46"/>
  <sheetViews>
    <sheetView topLeftCell="A13" workbookViewId="0">
      <selection activeCell="A30" sqref="A30:A31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40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41</v>
      </c>
      <c r="L5" s="9"/>
      <c r="M5" s="9"/>
      <c r="N5" s="9"/>
      <c r="O5" s="9"/>
    </row>
    <row r="6" spans="1:15" ht="21.2" customHeight="1" x14ac:dyDescent="0.15">
      <c r="C6" s="17" t="s">
        <v>118</v>
      </c>
      <c r="D6" s="17"/>
      <c r="E6" s="17"/>
      <c r="F6" s="17"/>
      <c r="G6" s="17"/>
      <c r="H6" s="17"/>
    </row>
    <row r="7" spans="1:15" ht="14.1" customHeight="1" x14ac:dyDescent="0.15">
      <c r="D7" s="35" t="s">
        <v>109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3" t="s">
        <v>43</v>
      </c>
      <c r="B11" s="16" t="s">
        <v>2</v>
      </c>
      <c r="C11" s="15"/>
      <c r="D11" s="15"/>
      <c r="E11" s="15"/>
      <c r="F11" s="15" t="s">
        <v>3</v>
      </c>
      <c r="G11" s="15" t="s">
        <v>4</v>
      </c>
      <c r="H11" s="15" t="s">
        <v>5</v>
      </c>
      <c r="I11" s="15"/>
      <c r="J11" s="15"/>
      <c r="K11" s="15"/>
      <c r="L11" s="15"/>
      <c r="M11" s="15"/>
      <c r="N11" s="15" t="s">
        <v>6</v>
      </c>
      <c r="O11" s="15"/>
    </row>
    <row r="12" spans="1:15" ht="25.5" customHeight="1" x14ac:dyDescent="0.15">
      <c r="A12" s="33"/>
      <c r="B12" s="16"/>
      <c r="C12" s="15"/>
      <c r="D12" s="15"/>
      <c r="E12" s="15"/>
      <c r="F12" s="15"/>
      <c r="G12" s="15"/>
      <c r="H12" s="15" t="s">
        <v>7</v>
      </c>
      <c r="I12" s="15"/>
      <c r="J12" s="15" t="s">
        <v>8</v>
      </c>
      <c r="K12" s="15"/>
      <c r="L12" s="15"/>
      <c r="M12" s="3" t="s">
        <v>9</v>
      </c>
      <c r="N12" s="15"/>
      <c r="O12" s="15"/>
    </row>
    <row r="13" spans="1:15" ht="21.2" customHeight="1" x14ac:dyDescent="0.15">
      <c r="A13" s="5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28.5" customHeight="1" x14ac:dyDescent="0.15">
      <c r="A14" s="34" t="s">
        <v>143</v>
      </c>
      <c r="B14" s="42" t="s">
        <v>144</v>
      </c>
      <c r="C14" s="42"/>
      <c r="D14" s="42"/>
      <c r="E14" s="42"/>
      <c r="F14" s="43" t="s">
        <v>97</v>
      </c>
      <c r="G14" s="40">
        <v>40.5</v>
      </c>
      <c r="H14" s="40">
        <v>7.23</v>
      </c>
      <c r="I14" s="40"/>
      <c r="J14" s="40">
        <v>9.4</v>
      </c>
      <c r="K14" s="40"/>
      <c r="L14" s="40"/>
      <c r="M14" s="40">
        <v>10.17</v>
      </c>
      <c r="N14" s="40">
        <v>149.43</v>
      </c>
      <c r="O14" s="40"/>
    </row>
    <row r="15" spans="1:15" ht="27" customHeight="1" x14ac:dyDescent="0.15">
      <c r="A15" s="34"/>
      <c r="B15" s="41" t="s">
        <v>145</v>
      </c>
      <c r="C15" s="41"/>
      <c r="D15" s="41"/>
      <c r="E15" s="41"/>
      <c r="F15" s="43"/>
      <c r="G15" s="40"/>
      <c r="H15" s="40"/>
      <c r="I15" s="40"/>
      <c r="J15" s="40"/>
      <c r="K15" s="40"/>
      <c r="L15" s="40"/>
      <c r="M15" s="40"/>
      <c r="N15" s="40"/>
      <c r="O15" s="40"/>
    </row>
    <row r="16" spans="1:15" ht="18.75" customHeight="1" x14ac:dyDescent="0.15">
      <c r="A16" s="34">
        <v>15</v>
      </c>
      <c r="B16" s="20" t="s">
        <v>32</v>
      </c>
      <c r="C16" s="21"/>
      <c r="D16" s="21"/>
      <c r="E16" s="21"/>
      <c r="F16" s="24" t="s">
        <v>14</v>
      </c>
      <c r="G16" s="25">
        <v>11.3</v>
      </c>
      <c r="H16" s="25">
        <v>8.49</v>
      </c>
      <c r="I16" s="25"/>
      <c r="J16" s="25">
        <v>6.41</v>
      </c>
      <c r="K16" s="25"/>
      <c r="L16" s="25"/>
      <c r="M16" s="25">
        <v>38.36</v>
      </c>
      <c r="N16" s="25">
        <v>244.74</v>
      </c>
      <c r="O16" s="25"/>
    </row>
    <row r="17" spans="1:15" ht="11.25" customHeight="1" x14ac:dyDescent="0.15">
      <c r="A17" s="34"/>
      <c r="B17" s="22" t="s">
        <v>33</v>
      </c>
      <c r="C17" s="23"/>
      <c r="D17" s="23"/>
      <c r="E17" s="23"/>
      <c r="F17" s="24"/>
      <c r="G17" s="25"/>
      <c r="H17" s="25"/>
      <c r="I17" s="25"/>
      <c r="J17" s="25"/>
      <c r="K17" s="25"/>
      <c r="L17" s="25"/>
      <c r="M17" s="25"/>
      <c r="N17" s="25"/>
      <c r="O17" s="25"/>
    </row>
    <row r="18" spans="1:15" ht="30" customHeight="1" x14ac:dyDescent="0.15">
      <c r="A18" s="53" t="s">
        <v>85</v>
      </c>
      <c r="B18" s="55" t="s">
        <v>81</v>
      </c>
      <c r="C18" s="56"/>
      <c r="D18" s="56"/>
      <c r="E18" s="57"/>
      <c r="F18" s="58" t="s">
        <v>17</v>
      </c>
      <c r="G18" s="60">
        <v>21.9</v>
      </c>
      <c r="H18" s="62">
        <v>1.95</v>
      </c>
      <c r="I18" s="63"/>
      <c r="J18" s="62">
        <v>1.55</v>
      </c>
      <c r="K18" s="66"/>
      <c r="L18" s="63"/>
      <c r="M18" s="60">
        <v>12.58</v>
      </c>
      <c r="N18" s="62">
        <v>72.5</v>
      </c>
      <c r="O18" s="63"/>
    </row>
    <row r="19" spans="1:15" ht="18" customHeight="1" x14ac:dyDescent="0.15">
      <c r="A19" s="54"/>
      <c r="B19" s="68" t="s">
        <v>82</v>
      </c>
      <c r="C19" s="69"/>
      <c r="D19" s="69"/>
      <c r="E19" s="70"/>
      <c r="F19" s="59"/>
      <c r="G19" s="61"/>
      <c r="H19" s="64"/>
      <c r="I19" s="65"/>
      <c r="J19" s="64"/>
      <c r="K19" s="67"/>
      <c r="L19" s="65"/>
      <c r="M19" s="61"/>
      <c r="N19" s="64"/>
      <c r="O19" s="65"/>
    </row>
    <row r="20" spans="1:15" ht="0.75" hidden="1" customHeight="1" x14ac:dyDescent="0.15">
      <c r="A20" s="44"/>
      <c r="B20" s="42"/>
      <c r="C20" s="42"/>
      <c r="D20" s="42"/>
      <c r="E20" s="42"/>
      <c r="F20" s="43"/>
      <c r="G20" s="40"/>
      <c r="H20" s="40"/>
      <c r="I20" s="40"/>
      <c r="J20" s="40"/>
      <c r="K20" s="40"/>
      <c r="L20" s="40"/>
      <c r="M20" s="40"/>
      <c r="N20" s="40"/>
      <c r="O20" s="40"/>
    </row>
    <row r="21" spans="1:15" ht="25.5" hidden="1" customHeight="1" x14ac:dyDescent="0.15">
      <c r="A21" s="45"/>
      <c r="B21" s="41"/>
      <c r="C21" s="41"/>
      <c r="D21" s="41"/>
      <c r="E21" s="41"/>
      <c r="F21" s="43"/>
      <c r="G21" s="40"/>
      <c r="H21" s="40"/>
      <c r="I21" s="40"/>
      <c r="J21" s="40"/>
      <c r="K21" s="40"/>
      <c r="L21" s="40"/>
      <c r="M21" s="40"/>
      <c r="N21" s="40"/>
      <c r="O21" s="40"/>
    </row>
    <row r="22" spans="1:15" ht="18" customHeight="1" x14ac:dyDescent="0.15">
      <c r="A22" s="34" t="s">
        <v>46</v>
      </c>
      <c r="B22" s="20" t="s">
        <v>22</v>
      </c>
      <c r="C22" s="21"/>
      <c r="D22" s="21"/>
      <c r="E22" s="21"/>
      <c r="F22" s="24">
        <v>50</v>
      </c>
      <c r="G22" s="25">
        <v>9.3000000000000007</v>
      </c>
      <c r="H22" s="25">
        <v>3</v>
      </c>
      <c r="I22" s="25"/>
      <c r="J22" s="25">
        <v>1.1599999999999999</v>
      </c>
      <c r="K22" s="25"/>
      <c r="L22" s="25"/>
      <c r="M22" s="25">
        <v>20.56</v>
      </c>
      <c r="N22" s="25">
        <v>106</v>
      </c>
      <c r="O22" s="25"/>
    </row>
    <row r="23" spans="1:15" ht="15.75" customHeight="1" x14ac:dyDescent="0.15">
      <c r="A23" s="34"/>
      <c r="B23" s="22" t="s">
        <v>24</v>
      </c>
      <c r="C23" s="23"/>
      <c r="D23" s="23"/>
      <c r="E23" s="23"/>
      <c r="F23" s="24"/>
      <c r="G23" s="25"/>
      <c r="H23" s="25"/>
      <c r="I23" s="25"/>
      <c r="J23" s="25"/>
      <c r="K23" s="25"/>
      <c r="L23" s="25"/>
      <c r="M23" s="25"/>
      <c r="N23" s="25"/>
      <c r="O23" s="25"/>
    </row>
    <row r="24" spans="1:15" ht="10.5" hidden="1" customHeight="1" x14ac:dyDescent="0.15">
      <c r="A24" s="34"/>
      <c r="B24" s="42"/>
      <c r="C24" s="42"/>
      <c r="D24" s="42"/>
      <c r="E24" s="42"/>
      <c r="F24" s="43"/>
      <c r="G24" s="40"/>
      <c r="H24" s="40"/>
      <c r="I24" s="40"/>
      <c r="J24" s="40"/>
      <c r="K24" s="40"/>
      <c r="L24" s="40"/>
      <c r="M24" s="40"/>
      <c r="N24" s="40"/>
      <c r="O24" s="40"/>
    </row>
    <row r="25" spans="1:15" ht="14.25" hidden="1" customHeight="1" x14ac:dyDescent="0.15">
      <c r="A25" s="34"/>
      <c r="B25" s="41"/>
      <c r="C25" s="41"/>
      <c r="D25" s="41"/>
      <c r="E25" s="41"/>
      <c r="F25" s="43"/>
      <c r="G25" s="40"/>
      <c r="H25" s="40"/>
      <c r="I25" s="40"/>
      <c r="J25" s="40"/>
      <c r="K25" s="40"/>
      <c r="L25" s="40"/>
      <c r="M25" s="40"/>
      <c r="N25" s="40"/>
      <c r="O25" s="40"/>
    </row>
    <row r="26" spans="1:15" ht="14.1" customHeight="1" x14ac:dyDescent="0.15">
      <c r="A26" s="5"/>
      <c r="B26" s="26" t="s">
        <v>25</v>
      </c>
      <c r="C26" s="27"/>
      <c r="D26" s="27"/>
      <c r="E26" s="28"/>
      <c r="F26" s="7">
        <v>500</v>
      </c>
      <c r="G26" s="4">
        <f>G14+G16+G18+G22+G24+G20</f>
        <v>82.999999999999986</v>
      </c>
      <c r="H26" s="25">
        <f>H14+H16+H18+H22+H24</f>
        <v>20.67</v>
      </c>
      <c r="I26" s="25"/>
      <c r="J26" s="25">
        <f>J14+J16+J18+J22+J24</f>
        <v>18.52</v>
      </c>
      <c r="K26" s="25"/>
      <c r="L26" s="25"/>
      <c r="M26" s="4">
        <f>M14+M16+M18+M22+M24</f>
        <v>81.67</v>
      </c>
      <c r="N26" s="25">
        <f>N14+N16+N18+N22+N24</f>
        <v>572.67000000000007</v>
      </c>
      <c r="O26" s="25"/>
    </row>
    <row r="27" spans="1:15" ht="21.2" customHeight="1" x14ac:dyDescent="0.15">
      <c r="A27" s="5"/>
      <c r="B27" s="18" t="s">
        <v>26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32.25" customHeight="1" x14ac:dyDescent="0.15">
      <c r="A28" s="34" t="s">
        <v>158</v>
      </c>
      <c r="B28" s="42" t="s">
        <v>98</v>
      </c>
      <c r="C28" s="42"/>
      <c r="D28" s="42"/>
      <c r="E28" s="42"/>
      <c r="F28" s="43" t="s">
        <v>56</v>
      </c>
      <c r="G28" s="40">
        <v>20.8</v>
      </c>
      <c r="H28" s="40">
        <v>4.76</v>
      </c>
      <c r="I28" s="40"/>
      <c r="J28" s="40">
        <v>5.21</v>
      </c>
      <c r="K28" s="40"/>
      <c r="L28" s="40"/>
      <c r="M28" s="40">
        <v>19.260000000000002</v>
      </c>
      <c r="N28" s="40">
        <v>143.16999999999999</v>
      </c>
      <c r="O28" s="40"/>
    </row>
    <row r="29" spans="1:15" ht="30.75" customHeight="1" x14ac:dyDescent="0.15">
      <c r="A29" s="34"/>
      <c r="B29" s="41" t="s">
        <v>99</v>
      </c>
      <c r="C29" s="41"/>
      <c r="D29" s="41"/>
      <c r="E29" s="41"/>
      <c r="F29" s="43"/>
      <c r="G29" s="40"/>
      <c r="H29" s="40"/>
      <c r="I29" s="40"/>
      <c r="J29" s="40"/>
      <c r="K29" s="40"/>
      <c r="L29" s="40"/>
      <c r="M29" s="40"/>
      <c r="N29" s="40"/>
      <c r="O29" s="40"/>
    </row>
    <row r="30" spans="1:15" ht="21.75" customHeight="1" x14ac:dyDescent="0.15">
      <c r="A30" s="34" t="s">
        <v>140</v>
      </c>
      <c r="B30" s="42" t="s">
        <v>141</v>
      </c>
      <c r="C30" s="42"/>
      <c r="D30" s="42"/>
      <c r="E30" s="42"/>
      <c r="F30" s="43">
        <v>80</v>
      </c>
      <c r="G30" s="40">
        <v>42.8</v>
      </c>
      <c r="H30" s="40">
        <v>14.71</v>
      </c>
      <c r="I30" s="40"/>
      <c r="J30" s="40">
        <v>17.010000000000002</v>
      </c>
      <c r="K30" s="40"/>
      <c r="L30" s="40"/>
      <c r="M30" s="40">
        <v>23.44</v>
      </c>
      <c r="N30" s="40">
        <v>242.17</v>
      </c>
      <c r="O30" s="40"/>
    </row>
    <row r="31" spans="1:15" ht="18.75" customHeight="1" x14ac:dyDescent="0.15">
      <c r="A31" s="34"/>
      <c r="B31" s="41" t="s">
        <v>142</v>
      </c>
      <c r="C31" s="41"/>
      <c r="D31" s="41"/>
      <c r="E31" s="41"/>
      <c r="F31" s="43"/>
      <c r="G31" s="40"/>
      <c r="H31" s="40"/>
      <c r="I31" s="40"/>
      <c r="J31" s="40"/>
      <c r="K31" s="40"/>
      <c r="L31" s="40"/>
      <c r="M31" s="40"/>
      <c r="N31" s="40"/>
      <c r="O31" s="40"/>
    </row>
    <row r="32" spans="1:15" ht="13.35" customHeight="1" x14ac:dyDescent="0.15">
      <c r="A32" s="34">
        <v>30</v>
      </c>
      <c r="B32" s="20" t="s">
        <v>13</v>
      </c>
      <c r="C32" s="21"/>
      <c r="D32" s="21"/>
      <c r="E32" s="21"/>
      <c r="F32" s="24" t="s">
        <v>14</v>
      </c>
      <c r="G32" s="25">
        <v>9.6999999999999993</v>
      </c>
      <c r="H32" s="25">
        <v>5.46</v>
      </c>
      <c r="I32" s="25"/>
      <c r="J32" s="25">
        <v>4.84</v>
      </c>
      <c r="K32" s="25"/>
      <c r="L32" s="25"/>
      <c r="M32" s="25">
        <v>34.840000000000003</v>
      </c>
      <c r="N32" s="25">
        <v>208.92</v>
      </c>
      <c r="O32" s="25"/>
    </row>
    <row r="33" spans="1:15" ht="20.25" customHeight="1" x14ac:dyDescent="0.15">
      <c r="A33" s="34"/>
      <c r="B33" s="22" t="s">
        <v>15</v>
      </c>
      <c r="C33" s="23"/>
      <c r="D33" s="23"/>
      <c r="E33" s="23"/>
      <c r="F33" s="24"/>
      <c r="G33" s="25"/>
      <c r="H33" s="25"/>
      <c r="I33" s="25"/>
      <c r="J33" s="25"/>
      <c r="K33" s="25"/>
      <c r="L33" s="25"/>
      <c r="M33" s="25"/>
      <c r="N33" s="25"/>
      <c r="O33" s="25"/>
    </row>
    <row r="34" spans="1:15" ht="2.25" customHeight="1" x14ac:dyDescent="0.15">
      <c r="A34" s="34"/>
      <c r="B34" s="42"/>
      <c r="C34" s="42"/>
      <c r="D34" s="42"/>
      <c r="E34" s="42"/>
      <c r="F34" s="43"/>
      <c r="G34" s="40"/>
      <c r="H34" s="40"/>
      <c r="I34" s="40"/>
      <c r="J34" s="40"/>
      <c r="K34" s="40"/>
      <c r="L34" s="40"/>
      <c r="M34" s="40"/>
      <c r="N34" s="40"/>
      <c r="O34" s="40"/>
    </row>
    <row r="35" spans="1:15" ht="12.75" hidden="1" customHeight="1" x14ac:dyDescent="0.15">
      <c r="A35" s="34"/>
      <c r="B35" s="41"/>
      <c r="C35" s="41"/>
      <c r="D35" s="41"/>
      <c r="E35" s="41"/>
      <c r="F35" s="43"/>
      <c r="G35" s="40"/>
      <c r="H35" s="40"/>
      <c r="I35" s="40"/>
      <c r="J35" s="40"/>
      <c r="K35" s="40"/>
      <c r="L35" s="40"/>
      <c r="M35" s="40"/>
      <c r="N35" s="40"/>
      <c r="O35" s="40"/>
    </row>
    <row r="36" spans="1:15" ht="13.5" customHeight="1" x14ac:dyDescent="0.15">
      <c r="A36" s="34" t="s">
        <v>79</v>
      </c>
      <c r="B36" s="36" t="s">
        <v>75</v>
      </c>
      <c r="C36" s="36"/>
      <c r="D36" s="36"/>
      <c r="E36" s="36"/>
      <c r="F36" s="37" t="s">
        <v>17</v>
      </c>
      <c r="G36" s="38">
        <v>7.1</v>
      </c>
      <c r="H36" s="38">
        <v>0</v>
      </c>
      <c r="I36" s="38"/>
      <c r="J36" s="38">
        <v>0</v>
      </c>
      <c r="K36" s="38"/>
      <c r="L36" s="38"/>
      <c r="M36" s="38">
        <v>19.36</v>
      </c>
      <c r="N36" s="38">
        <v>77.41</v>
      </c>
      <c r="O36" s="38"/>
    </row>
    <row r="37" spans="1:15" ht="17.25" customHeight="1" x14ac:dyDescent="0.15">
      <c r="A37" s="34"/>
      <c r="B37" s="39" t="s">
        <v>76</v>
      </c>
      <c r="C37" s="39"/>
      <c r="D37" s="39"/>
      <c r="E37" s="39"/>
      <c r="F37" s="37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13.35" customHeight="1" x14ac:dyDescent="0.15">
      <c r="A38" s="34" t="s">
        <v>46</v>
      </c>
      <c r="B38" s="42" t="s">
        <v>36</v>
      </c>
      <c r="C38" s="42"/>
      <c r="D38" s="42"/>
      <c r="E38" s="42"/>
      <c r="F38" s="43">
        <v>25</v>
      </c>
      <c r="G38" s="40">
        <v>2.6</v>
      </c>
      <c r="H38" s="40">
        <v>1.66</v>
      </c>
      <c r="I38" s="40"/>
      <c r="J38" s="40">
        <v>0.22</v>
      </c>
      <c r="K38" s="40"/>
      <c r="L38" s="40"/>
      <c r="M38" s="40">
        <v>10.6</v>
      </c>
      <c r="N38" s="40">
        <v>50.99</v>
      </c>
      <c r="O38" s="40"/>
    </row>
    <row r="39" spans="1:15" ht="9.75" customHeight="1" x14ac:dyDescent="0.15">
      <c r="A39" s="34"/>
      <c r="B39" s="41" t="s">
        <v>38</v>
      </c>
      <c r="C39" s="41"/>
      <c r="D39" s="41"/>
      <c r="E39" s="41"/>
      <c r="F39" s="43"/>
      <c r="G39" s="40"/>
      <c r="H39" s="40"/>
      <c r="I39" s="40"/>
      <c r="J39" s="40"/>
      <c r="K39" s="40"/>
      <c r="L39" s="40"/>
      <c r="M39" s="40"/>
      <c r="N39" s="40"/>
      <c r="O39" s="40"/>
    </row>
    <row r="40" spans="1:15" ht="14.1" customHeight="1" x14ac:dyDescent="0.15">
      <c r="B40" s="30" t="s">
        <v>25</v>
      </c>
      <c r="C40" s="27"/>
      <c r="D40" s="27"/>
      <c r="E40" s="28"/>
      <c r="F40" s="7">
        <v>705</v>
      </c>
      <c r="G40" s="4">
        <f>G28+G30+G32+G34+G38+G36</f>
        <v>82.999999999999986</v>
      </c>
      <c r="H40" s="25">
        <f>SUM(H28:I39)</f>
        <v>26.59</v>
      </c>
      <c r="I40" s="25"/>
      <c r="J40" s="25">
        <f>SUM(J28:L39)</f>
        <v>27.28</v>
      </c>
      <c r="K40" s="25"/>
      <c r="L40" s="25"/>
      <c r="M40" s="4">
        <f>SUM(M28:M39)</f>
        <v>107.5</v>
      </c>
      <c r="N40" s="25">
        <f>SUM(N28:O39)</f>
        <v>722.66</v>
      </c>
      <c r="O40" s="25"/>
    </row>
    <row r="41" spans="1:15" ht="14.1" customHeight="1" x14ac:dyDescent="0.15">
      <c r="B41" s="32" t="s">
        <v>39</v>
      </c>
      <c r="C41" s="32"/>
      <c r="D41" s="32"/>
      <c r="E41" s="32"/>
      <c r="F41" s="32"/>
      <c r="G41" s="4"/>
      <c r="H41" s="25">
        <f>H40+H26</f>
        <v>47.260000000000005</v>
      </c>
      <c r="I41" s="25"/>
      <c r="J41" s="25">
        <f>J40+J26</f>
        <v>45.8</v>
      </c>
      <c r="K41" s="25"/>
      <c r="L41" s="25"/>
      <c r="M41" s="4">
        <f>M40+M26</f>
        <v>189.17000000000002</v>
      </c>
      <c r="N41" s="25">
        <f>N40+N26</f>
        <v>1295.33</v>
      </c>
      <c r="O41" s="25"/>
    </row>
    <row r="44" spans="1:15" ht="15" x14ac:dyDescent="0.2">
      <c r="B44" s="6" t="s">
        <v>44</v>
      </c>
      <c r="E44" s="31"/>
      <c r="F44" s="31"/>
      <c r="G44" s="31"/>
      <c r="H44" s="6" t="s">
        <v>117</v>
      </c>
    </row>
    <row r="46" spans="1:15" ht="15" x14ac:dyDescent="0.2">
      <c r="B46" s="6" t="s">
        <v>45</v>
      </c>
      <c r="E46" s="31"/>
      <c r="F46" s="31"/>
      <c r="G46" s="31"/>
    </row>
  </sheetData>
  <mergeCells count="140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5:E35"/>
    <mergeCell ref="A38:A39"/>
    <mergeCell ref="B38:E38"/>
    <mergeCell ref="F38:F39"/>
    <mergeCell ref="G38:G39"/>
    <mergeCell ref="H38:I39"/>
    <mergeCell ref="A36:A37"/>
    <mergeCell ref="B36:E36"/>
    <mergeCell ref="B37:E37"/>
    <mergeCell ref="F36:F37"/>
    <mergeCell ref="G36:G37"/>
    <mergeCell ref="H36:I37"/>
    <mergeCell ref="J36:L37"/>
    <mergeCell ref="M36:M37"/>
    <mergeCell ref="N36:O37"/>
    <mergeCell ref="B41:F41"/>
    <mergeCell ref="H41:I41"/>
    <mergeCell ref="J41:L41"/>
    <mergeCell ref="N41:O41"/>
    <mergeCell ref="E44:G44"/>
    <mergeCell ref="E46:G46"/>
    <mergeCell ref="J38:L39"/>
    <mergeCell ref="M38:M39"/>
    <mergeCell ref="N38:O39"/>
    <mergeCell ref="B39:E39"/>
    <mergeCell ref="H40:I40"/>
    <mergeCell ref="J40:L40"/>
    <mergeCell ref="N40:O40"/>
    <mergeCell ref="B40:E40"/>
  </mergeCells>
  <pageMargins left="0.39" right="0.39" top="0.39" bottom="0.39" header="0" footer="0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53466-AF63-4DFA-8653-43348BC99CF2}">
  <sheetPr>
    <pageSetUpPr fitToPage="1"/>
  </sheetPr>
  <dimension ref="A1:O46"/>
  <sheetViews>
    <sheetView topLeftCell="A10" workbookViewId="0">
      <selection activeCell="G32" sqref="G32:G33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8" t="s">
        <v>0</v>
      </c>
      <c r="L1" s="8"/>
      <c r="M1" s="8"/>
      <c r="N1" s="8"/>
      <c r="O1" s="8"/>
    </row>
    <row r="2" spans="1:15" ht="14.1" customHeight="1" x14ac:dyDescent="0.15">
      <c r="K2" s="9"/>
      <c r="L2" s="9"/>
      <c r="M2" s="9"/>
      <c r="N2" s="9"/>
      <c r="O2" s="9"/>
    </row>
    <row r="3" spans="1:15" ht="14.1" customHeight="1" x14ac:dyDescent="0.15">
      <c r="K3" s="10" t="s">
        <v>40</v>
      </c>
      <c r="L3" s="11"/>
      <c r="M3" s="11"/>
      <c r="N3" s="11"/>
      <c r="O3" s="11"/>
    </row>
    <row r="4" spans="1:15" ht="14.1" customHeight="1" x14ac:dyDescent="0.15">
      <c r="K4" s="9"/>
      <c r="L4" s="9"/>
      <c r="M4" s="9"/>
      <c r="N4" s="9"/>
      <c r="O4" s="9"/>
    </row>
    <row r="5" spans="1:15" ht="14.1" customHeight="1" x14ac:dyDescent="0.15">
      <c r="K5" s="12" t="s">
        <v>41</v>
      </c>
      <c r="L5" s="9"/>
      <c r="M5" s="9"/>
      <c r="N5" s="9"/>
      <c r="O5" s="9"/>
    </row>
    <row r="6" spans="1:15" ht="21.2" customHeight="1" x14ac:dyDescent="0.15">
      <c r="C6" s="17" t="s">
        <v>118</v>
      </c>
      <c r="D6" s="17"/>
      <c r="E6" s="17"/>
      <c r="F6" s="17"/>
      <c r="G6" s="17"/>
      <c r="H6" s="17"/>
    </row>
    <row r="7" spans="1:15" ht="14.1" customHeight="1" x14ac:dyDescent="0.15">
      <c r="D7" s="35" t="s">
        <v>111</v>
      </c>
      <c r="E7" s="13"/>
      <c r="F7" s="13"/>
      <c r="G7" s="13"/>
      <c r="H7" s="13"/>
      <c r="I7" s="13"/>
      <c r="J7" s="13"/>
      <c r="K7" s="13"/>
    </row>
    <row r="8" spans="1:15" ht="14.1" customHeight="1" x14ac:dyDescent="0.15"/>
    <row r="9" spans="1:15" ht="18.2" customHeight="1" x14ac:dyDescent="0.15">
      <c r="C9" s="14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5" ht="14.1" customHeight="1" x14ac:dyDescent="0.15"/>
    <row r="11" spans="1:15" ht="25.5" customHeight="1" x14ac:dyDescent="0.15">
      <c r="A11" s="33" t="s">
        <v>43</v>
      </c>
      <c r="B11" s="16" t="s">
        <v>2</v>
      </c>
      <c r="C11" s="15"/>
      <c r="D11" s="15"/>
      <c r="E11" s="15"/>
      <c r="F11" s="15" t="s">
        <v>3</v>
      </c>
      <c r="G11" s="15" t="s">
        <v>4</v>
      </c>
      <c r="H11" s="15" t="s">
        <v>5</v>
      </c>
      <c r="I11" s="15"/>
      <c r="J11" s="15"/>
      <c r="K11" s="15"/>
      <c r="L11" s="15"/>
      <c r="M11" s="15"/>
      <c r="N11" s="15" t="s">
        <v>6</v>
      </c>
      <c r="O11" s="15"/>
    </row>
    <row r="12" spans="1:15" ht="25.5" customHeight="1" x14ac:dyDescent="0.15">
      <c r="A12" s="33"/>
      <c r="B12" s="16"/>
      <c r="C12" s="15"/>
      <c r="D12" s="15"/>
      <c r="E12" s="15"/>
      <c r="F12" s="15"/>
      <c r="G12" s="15"/>
      <c r="H12" s="15" t="s">
        <v>7</v>
      </c>
      <c r="I12" s="15"/>
      <c r="J12" s="15" t="s">
        <v>8</v>
      </c>
      <c r="K12" s="15"/>
      <c r="L12" s="15"/>
      <c r="M12" s="3" t="s">
        <v>9</v>
      </c>
      <c r="N12" s="15"/>
      <c r="O12" s="15"/>
    </row>
    <row r="13" spans="1:15" ht="21.2" customHeight="1" x14ac:dyDescent="0.15">
      <c r="A13" s="5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23.25" customHeight="1" x14ac:dyDescent="0.15">
      <c r="A14" s="34" t="s">
        <v>159</v>
      </c>
      <c r="B14" s="36" t="s">
        <v>147</v>
      </c>
      <c r="C14" s="36"/>
      <c r="D14" s="36"/>
      <c r="E14" s="36"/>
      <c r="F14" s="37" t="s">
        <v>56</v>
      </c>
      <c r="G14" s="38">
        <v>72.099999999999994</v>
      </c>
      <c r="H14" s="38">
        <v>15.24</v>
      </c>
      <c r="I14" s="38"/>
      <c r="J14" s="38">
        <v>17.62</v>
      </c>
      <c r="K14" s="38"/>
      <c r="L14" s="38"/>
      <c r="M14" s="38">
        <v>50.23</v>
      </c>
      <c r="N14" s="38">
        <v>445.39</v>
      </c>
      <c r="O14" s="38"/>
    </row>
    <row r="15" spans="1:15" ht="27" customHeight="1" x14ac:dyDescent="0.15">
      <c r="A15" s="34"/>
      <c r="B15" s="39" t="s">
        <v>148</v>
      </c>
      <c r="C15" s="39"/>
      <c r="D15" s="39"/>
      <c r="E15" s="39"/>
      <c r="F15" s="37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16.5" customHeight="1" x14ac:dyDescent="0.15">
      <c r="A16" s="34">
        <v>35</v>
      </c>
      <c r="B16" s="36" t="s">
        <v>51</v>
      </c>
      <c r="C16" s="36"/>
      <c r="D16" s="36"/>
      <c r="E16" s="36"/>
      <c r="F16" s="37" t="s">
        <v>52</v>
      </c>
      <c r="G16" s="38">
        <v>5.6</v>
      </c>
      <c r="H16" s="38">
        <v>0.25</v>
      </c>
      <c r="I16" s="38"/>
      <c r="J16" s="38">
        <v>0.01</v>
      </c>
      <c r="K16" s="38"/>
      <c r="L16" s="38"/>
      <c r="M16" s="38">
        <v>14.79</v>
      </c>
      <c r="N16" s="38">
        <v>61.83</v>
      </c>
      <c r="O16" s="38"/>
    </row>
    <row r="17" spans="1:15" ht="13.5" customHeight="1" x14ac:dyDescent="0.15">
      <c r="A17" s="34"/>
      <c r="B17" s="39" t="s">
        <v>53</v>
      </c>
      <c r="C17" s="39"/>
      <c r="D17" s="39"/>
      <c r="E17" s="39"/>
      <c r="F17" s="37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8.75" customHeight="1" x14ac:dyDescent="0.15">
      <c r="A18" s="34" t="s">
        <v>46</v>
      </c>
      <c r="B18" s="20" t="s">
        <v>22</v>
      </c>
      <c r="C18" s="21"/>
      <c r="D18" s="21"/>
      <c r="E18" s="21"/>
      <c r="F18" s="24">
        <v>30</v>
      </c>
      <c r="G18" s="25">
        <v>5.3</v>
      </c>
      <c r="H18" s="25">
        <v>2.25</v>
      </c>
      <c r="I18" s="25"/>
      <c r="J18" s="25">
        <v>0.87</v>
      </c>
      <c r="K18" s="25"/>
      <c r="L18" s="25"/>
      <c r="M18" s="25">
        <v>15.42</v>
      </c>
      <c r="N18" s="25">
        <v>79.5</v>
      </c>
      <c r="O18" s="25"/>
    </row>
    <row r="19" spans="1:15" ht="19.5" customHeight="1" x14ac:dyDescent="0.15">
      <c r="A19" s="34"/>
      <c r="B19" s="22" t="s">
        <v>24</v>
      </c>
      <c r="C19" s="23"/>
      <c r="D19" s="23"/>
      <c r="E19" s="23"/>
      <c r="F19" s="24"/>
      <c r="G19" s="25"/>
      <c r="H19" s="25"/>
      <c r="I19" s="25"/>
      <c r="J19" s="25"/>
      <c r="K19" s="25"/>
      <c r="L19" s="25"/>
      <c r="M19" s="25"/>
      <c r="N19" s="25"/>
      <c r="O19" s="25"/>
    </row>
    <row r="20" spans="1:15" ht="21.75" hidden="1" customHeight="1" x14ac:dyDescent="0.15">
      <c r="A20" s="44"/>
      <c r="B20" s="42"/>
      <c r="C20" s="42"/>
      <c r="D20" s="42"/>
      <c r="E20" s="42"/>
      <c r="F20" s="43"/>
      <c r="G20" s="40"/>
      <c r="H20" s="40"/>
      <c r="I20" s="40"/>
      <c r="J20" s="40"/>
      <c r="K20" s="40"/>
      <c r="L20" s="40"/>
      <c r="M20" s="40"/>
      <c r="N20" s="40"/>
      <c r="O20" s="40"/>
    </row>
    <row r="21" spans="1:15" ht="25.5" hidden="1" customHeight="1" x14ac:dyDescent="0.15">
      <c r="A21" s="45"/>
      <c r="B21" s="41"/>
      <c r="C21" s="41"/>
      <c r="D21" s="41"/>
      <c r="E21" s="41"/>
      <c r="F21" s="43"/>
      <c r="G21" s="40"/>
      <c r="H21" s="40"/>
      <c r="I21" s="40"/>
      <c r="J21" s="40"/>
      <c r="K21" s="40"/>
      <c r="L21" s="40"/>
      <c r="M21" s="40"/>
      <c r="N21" s="40"/>
      <c r="O21" s="40"/>
    </row>
    <row r="22" spans="1:15" ht="1.5" hidden="1" customHeight="1" x14ac:dyDescent="0.15">
      <c r="A22" s="34"/>
      <c r="B22" s="20"/>
      <c r="C22" s="21"/>
      <c r="D22" s="21"/>
      <c r="E22" s="21"/>
      <c r="F22" s="24"/>
      <c r="G22" s="25"/>
      <c r="H22" s="25"/>
      <c r="I22" s="25"/>
      <c r="J22" s="25"/>
      <c r="K22" s="25"/>
      <c r="L22" s="25"/>
      <c r="M22" s="25"/>
      <c r="N22" s="25"/>
      <c r="O22" s="25"/>
    </row>
    <row r="23" spans="1:15" ht="16.5" hidden="1" customHeight="1" x14ac:dyDescent="0.15">
      <c r="A23" s="34"/>
      <c r="B23" s="22"/>
      <c r="C23" s="23"/>
      <c r="D23" s="23"/>
      <c r="E23" s="23"/>
      <c r="F23" s="24"/>
      <c r="G23" s="25"/>
      <c r="H23" s="25"/>
      <c r="I23" s="25"/>
      <c r="J23" s="25"/>
      <c r="K23" s="25"/>
      <c r="L23" s="25"/>
      <c r="M23" s="25"/>
      <c r="N23" s="25"/>
      <c r="O23" s="25"/>
    </row>
    <row r="24" spans="1:15" ht="3" hidden="1" customHeight="1" x14ac:dyDescent="0.15">
      <c r="A24" s="34"/>
      <c r="B24" s="20"/>
      <c r="C24" s="21"/>
      <c r="D24" s="21"/>
      <c r="E24" s="21"/>
      <c r="F24" s="24"/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14.25" hidden="1" customHeight="1" x14ac:dyDescent="0.15">
      <c r="A25" s="34"/>
      <c r="B25" s="22"/>
      <c r="C25" s="23"/>
      <c r="D25" s="23"/>
      <c r="E25" s="23"/>
      <c r="F25" s="24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14.1" customHeight="1" x14ac:dyDescent="0.15">
      <c r="A26" s="5"/>
      <c r="B26" s="26" t="s">
        <v>25</v>
      </c>
      <c r="C26" s="27"/>
      <c r="D26" s="27"/>
      <c r="E26" s="28"/>
      <c r="F26" s="7">
        <v>502</v>
      </c>
      <c r="G26" s="4">
        <f>G14+G16+G18+G22+G24+G20</f>
        <v>82.999999999999986</v>
      </c>
      <c r="H26" s="25">
        <f>SUM(H14:I21)</f>
        <v>17.740000000000002</v>
      </c>
      <c r="I26" s="25"/>
      <c r="J26" s="25">
        <f>SUM(J14:L21)</f>
        <v>18.500000000000004</v>
      </c>
      <c r="K26" s="25"/>
      <c r="L26" s="25"/>
      <c r="M26" s="4">
        <f>SUM(M14:M21)</f>
        <v>80.44</v>
      </c>
      <c r="N26" s="25">
        <f>N14+N16+N18+N22+N24+N20</f>
        <v>586.72</v>
      </c>
      <c r="O26" s="25"/>
    </row>
    <row r="27" spans="1:15" ht="21.2" customHeight="1" x14ac:dyDescent="0.15">
      <c r="A27" s="5"/>
      <c r="B27" s="18" t="s">
        <v>26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32.25" customHeight="1" x14ac:dyDescent="0.15">
      <c r="A28" s="34" t="s">
        <v>160</v>
      </c>
      <c r="B28" s="42" t="s">
        <v>124</v>
      </c>
      <c r="C28" s="42"/>
      <c r="D28" s="42"/>
      <c r="E28" s="42"/>
      <c r="F28" s="43" t="s">
        <v>49</v>
      </c>
      <c r="G28" s="40">
        <v>18.399999999999999</v>
      </c>
      <c r="H28" s="40">
        <v>2.38</v>
      </c>
      <c r="I28" s="40"/>
      <c r="J28" s="40">
        <v>5.97</v>
      </c>
      <c r="K28" s="40"/>
      <c r="L28" s="40"/>
      <c r="M28" s="40">
        <v>16.61</v>
      </c>
      <c r="N28" s="40">
        <v>132.32</v>
      </c>
      <c r="O28" s="40"/>
    </row>
    <row r="29" spans="1:15" ht="30.75" customHeight="1" x14ac:dyDescent="0.15">
      <c r="A29" s="34"/>
      <c r="B29" s="41" t="s">
        <v>125</v>
      </c>
      <c r="C29" s="41"/>
      <c r="D29" s="41"/>
      <c r="E29" s="41"/>
      <c r="F29" s="43"/>
      <c r="G29" s="40"/>
      <c r="H29" s="40"/>
      <c r="I29" s="40"/>
      <c r="J29" s="40"/>
      <c r="K29" s="40"/>
      <c r="L29" s="40"/>
      <c r="M29" s="40"/>
      <c r="N29" s="40"/>
      <c r="O29" s="40"/>
    </row>
    <row r="30" spans="1:15" ht="21.75" customHeight="1" x14ac:dyDescent="0.15">
      <c r="A30" s="34" t="s">
        <v>150</v>
      </c>
      <c r="B30" s="42" t="s">
        <v>149</v>
      </c>
      <c r="C30" s="42"/>
      <c r="D30" s="42"/>
      <c r="E30" s="42"/>
      <c r="F30" s="43">
        <v>80</v>
      </c>
      <c r="G30" s="40">
        <v>41.3</v>
      </c>
      <c r="H30" s="40">
        <v>16.399999999999999</v>
      </c>
      <c r="I30" s="40"/>
      <c r="J30" s="40">
        <v>14.22</v>
      </c>
      <c r="K30" s="40"/>
      <c r="L30" s="40"/>
      <c r="M30" s="40">
        <v>13.59</v>
      </c>
      <c r="N30" s="40">
        <v>290.92</v>
      </c>
      <c r="O30" s="40"/>
    </row>
    <row r="31" spans="1:15" ht="30" customHeight="1" x14ac:dyDescent="0.15">
      <c r="A31" s="34"/>
      <c r="B31" s="41" t="s">
        <v>151</v>
      </c>
      <c r="C31" s="41"/>
      <c r="D31" s="41"/>
      <c r="E31" s="41"/>
      <c r="F31" s="43"/>
      <c r="G31" s="40"/>
      <c r="H31" s="40"/>
      <c r="I31" s="40"/>
      <c r="J31" s="40"/>
      <c r="K31" s="40"/>
      <c r="L31" s="40"/>
      <c r="M31" s="40"/>
      <c r="N31" s="40"/>
      <c r="O31" s="40"/>
    </row>
    <row r="32" spans="1:15" ht="13.35" customHeight="1" x14ac:dyDescent="0.15">
      <c r="A32" s="73">
        <v>29</v>
      </c>
      <c r="B32" s="74" t="s">
        <v>110</v>
      </c>
      <c r="C32" s="74"/>
      <c r="D32" s="74"/>
      <c r="E32" s="74"/>
      <c r="F32" s="75" t="s">
        <v>14</v>
      </c>
      <c r="G32" s="71">
        <v>17.7</v>
      </c>
      <c r="H32" s="71">
        <v>3.7</v>
      </c>
      <c r="I32" s="71"/>
      <c r="J32" s="71">
        <v>5.88</v>
      </c>
      <c r="K32" s="71"/>
      <c r="L32" s="71"/>
      <c r="M32" s="71">
        <v>38.81</v>
      </c>
      <c r="N32" s="71">
        <v>223.05</v>
      </c>
      <c r="O32" s="71"/>
    </row>
    <row r="33" spans="1:15" ht="20.25" customHeight="1" x14ac:dyDescent="0.15">
      <c r="A33" s="73"/>
      <c r="B33" s="72" t="s">
        <v>146</v>
      </c>
      <c r="C33" s="72"/>
      <c r="D33" s="72"/>
      <c r="E33" s="72"/>
      <c r="F33" s="75"/>
      <c r="G33" s="71"/>
      <c r="H33" s="71"/>
      <c r="I33" s="71"/>
      <c r="J33" s="71"/>
      <c r="K33" s="71"/>
      <c r="L33" s="71"/>
      <c r="M33" s="71"/>
      <c r="N33" s="71"/>
      <c r="O33" s="71"/>
    </row>
    <row r="34" spans="1:15" ht="12" customHeight="1" x14ac:dyDescent="0.15">
      <c r="A34" s="34">
        <v>37</v>
      </c>
      <c r="B34" s="36" t="s">
        <v>67</v>
      </c>
      <c r="C34" s="36"/>
      <c r="D34" s="36"/>
      <c r="E34" s="36"/>
      <c r="F34" s="37" t="s">
        <v>68</v>
      </c>
      <c r="G34" s="38">
        <v>3</v>
      </c>
      <c r="H34" s="38">
        <v>0.19</v>
      </c>
      <c r="I34" s="38"/>
      <c r="J34" s="38">
        <v>0</v>
      </c>
      <c r="K34" s="38"/>
      <c r="L34" s="38"/>
      <c r="M34" s="38">
        <v>14.59</v>
      </c>
      <c r="N34" s="38">
        <v>59.52</v>
      </c>
      <c r="O34" s="38"/>
    </row>
    <row r="35" spans="1:15" ht="12.75" customHeight="1" x14ac:dyDescent="0.15">
      <c r="A35" s="34"/>
      <c r="B35" s="39" t="s">
        <v>69</v>
      </c>
      <c r="C35" s="39"/>
      <c r="D35" s="39"/>
      <c r="E35" s="39"/>
      <c r="F35" s="37"/>
      <c r="G35" s="38"/>
      <c r="H35" s="38"/>
      <c r="I35" s="38"/>
      <c r="J35" s="38"/>
      <c r="K35" s="38"/>
      <c r="L35" s="38"/>
      <c r="M35" s="38"/>
      <c r="N35" s="38"/>
      <c r="O35" s="38"/>
    </row>
    <row r="36" spans="1:15" ht="9.75" customHeight="1" x14ac:dyDescent="0.15">
      <c r="A36" s="34" t="s">
        <v>46</v>
      </c>
      <c r="B36" s="42" t="s">
        <v>36</v>
      </c>
      <c r="C36" s="42"/>
      <c r="D36" s="42"/>
      <c r="E36" s="42"/>
      <c r="F36" s="43">
        <v>25</v>
      </c>
      <c r="G36" s="40">
        <v>2.6</v>
      </c>
      <c r="H36" s="40">
        <v>1.66</v>
      </c>
      <c r="I36" s="40"/>
      <c r="J36" s="40">
        <v>0.22</v>
      </c>
      <c r="K36" s="40"/>
      <c r="L36" s="40"/>
      <c r="M36" s="40">
        <v>10.6</v>
      </c>
      <c r="N36" s="40">
        <v>50.99</v>
      </c>
      <c r="O36" s="40"/>
    </row>
    <row r="37" spans="1:15" ht="17.25" customHeight="1" x14ac:dyDescent="0.15">
      <c r="A37" s="34"/>
      <c r="B37" s="41" t="s">
        <v>38</v>
      </c>
      <c r="C37" s="41"/>
      <c r="D37" s="41"/>
      <c r="E37" s="41"/>
      <c r="F37" s="43"/>
      <c r="G37" s="40"/>
      <c r="H37" s="40"/>
      <c r="I37" s="40"/>
      <c r="J37" s="40"/>
      <c r="K37" s="40"/>
      <c r="L37" s="40"/>
      <c r="M37" s="40"/>
      <c r="N37" s="40"/>
      <c r="O37" s="40"/>
    </row>
    <row r="38" spans="1:15" ht="1.5" customHeight="1" x14ac:dyDescent="0.15">
      <c r="A38" s="34"/>
      <c r="B38" s="42"/>
      <c r="C38" s="42"/>
      <c r="D38" s="42"/>
      <c r="E38" s="42"/>
      <c r="F38" s="43"/>
      <c r="G38" s="40"/>
      <c r="H38" s="40"/>
      <c r="I38" s="40"/>
      <c r="J38" s="40"/>
      <c r="K38" s="40"/>
      <c r="L38" s="40"/>
      <c r="M38" s="40"/>
      <c r="N38" s="40"/>
      <c r="O38" s="40"/>
    </row>
    <row r="39" spans="1:15" ht="9.75" hidden="1" customHeight="1" x14ac:dyDescent="0.15">
      <c r="A39" s="34"/>
      <c r="B39" s="41"/>
      <c r="C39" s="41"/>
      <c r="D39" s="41"/>
      <c r="E39" s="41"/>
      <c r="F39" s="43"/>
      <c r="G39" s="40"/>
      <c r="H39" s="40"/>
      <c r="I39" s="40"/>
      <c r="J39" s="40"/>
      <c r="K39" s="40"/>
      <c r="L39" s="40"/>
      <c r="M39" s="40"/>
      <c r="N39" s="40"/>
      <c r="O39" s="40"/>
    </row>
    <row r="40" spans="1:15" ht="14.1" customHeight="1" x14ac:dyDescent="0.15">
      <c r="B40" s="30" t="s">
        <v>25</v>
      </c>
      <c r="C40" s="27"/>
      <c r="D40" s="27"/>
      <c r="E40" s="28"/>
      <c r="F40" s="7">
        <v>725</v>
      </c>
      <c r="G40" s="4">
        <f>G28+G30+G32+G34+G38+G36</f>
        <v>82.999999999999986</v>
      </c>
      <c r="H40" s="25">
        <f>SUM(H28:I37)</f>
        <v>24.33</v>
      </c>
      <c r="I40" s="25"/>
      <c r="J40" s="25">
        <f>SUM(J28:L37)</f>
        <v>26.29</v>
      </c>
      <c r="K40" s="25"/>
      <c r="L40" s="25"/>
      <c r="M40" s="4">
        <f>SUM(M28:M37)</f>
        <v>94.2</v>
      </c>
      <c r="N40" s="25">
        <f>N28+N30+N32+N34+N38+N36</f>
        <v>756.8</v>
      </c>
      <c r="O40" s="25"/>
    </row>
    <row r="41" spans="1:15" ht="14.1" customHeight="1" x14ac:dyDescent="0.15">
      <c r="B41" s="32" t="s">
        <v>39</v>
      </c>
      <c r="C41" s="32"/>
      <c r="D41" s="32"/>
      <c r="E41" s="32"/>
      <c r="F41" s="32"/>
      <c r="G41" s="4"/>
      <c r="H41" s="25">
        <f>H40+H26</f>
        <v>42.07</v>
      </c>
      <c r="I41" s="25"/>
      <c r="J41" s="25">
        <f>J40+J26</f>
        <v>44.790000000000006</v>
      </c>
      <c r="K41" s="25"/>
      <c r="L41" s="25"/>
      <c r="M41" s="4">
        <f>M40+M26</f>
        <v>174.64</v>
      </c>
      <c r="N41" s="25">
        <f>N40+N26</f>
        <v>1343.52</v>
      </c>
      <c r="O41" s="25"/>
    </row>
    <row r="44" spans="1:15" ht="15" x14ac:dyDescent="0.2">
      <c r="B44" s="6" t="s">
        <v>44</v>
      </c>
      <c r="E44" s="31"/>
      <c r="F44" s="31"/>
      <c r="G44" s="31"/>
      <c r="H44" s="6" t="s">
        <v>117</v>
      </c>
    </row>
    <row r="46" spans="1:15" ht="15" x14ac:dyDescent="0.2">
      <c r="B46" s="6" t="s">
        <v>45</v>
      </c>
      <c r="E46" s="31"/>
      <c r="F46" s="31"/>
      <c r="G46" s="31"/>
    </row>
  </sheetData>
  <mergeCells count="140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A32:A33"/>
    <mergeCell ref="M30:M31"/>
    <mergeCell ref="N30:O31"/>
    <mergeCell ref="B31:E31"/>
    <mergeCell ref="A30:A31"/>
    <mergeCell ref="B30:E30"/>
    <mergeCell ref="F30:F31"/>
    <mergeCell ref="G30:G31"/>
    <mergeCell ref="H30:I31"/>
    <mergeCell ref="J30:L31"/>
    <mergeCell ref="B32:E32"/>
    <mergeCell ref="F32:F33"/>
    <mergeCell ref="G32:G33"/>
    <mergeCell ref="H32:I33"/>
    <mergeCell ref="J32:L33"/>
    <mergeCell ref="J34:L35"/>
    <mergeCell ref="M34:M35"/>
    <mergeCell ref="N34:O35"/>
    <mergeCell ref="J36:L37"/>
    <mergeCell ref="M36:M37"/>
    <mergeCell ref="N36:O37"/>
    <mergeCell ref="B37:E37"/>
    <mergeCell ref="M32:M33"/>
    <mergeCell ref="N32:O33"/>
    <mergeCell ref="B33:E33"/>
    <mergeCell ref="B35:E35"/>
    <mergeCell ref="A36:A37"/>
    <mergeCell ref="B36:E36"/>
    <mergeCell ref="F36:F37"/>
    <mergeCell ref="G36:G37"/>
    <mergeCell ref="H36:I37"/>
    <mergeCell ref="A34:A35"/>
    <mergeCell ref="B34:E34"/>
    <mergeCell ref="F34:F35"/>
    <mergeCell ref="G34:G35"/>
    <mergeCell ref="H34:I35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N41:O41"/>
    <mergeCell ref="E44:G44"/>
    <mergeCell ref="E46:G46"/>
    <mergeCell ref="M38:M39"/>
    <mergeCell ref="N38:O39"/>
    <mergeCell ref="B39:E39"/>
    <mergeCell ref="H40:I40"/>
    <mergeCell ref="J40:L40"/>
    <mergeCell ref="N40:O40"/>
    <mergeCell ref="B40:E40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Пользователь</cp:lastModifiedBy>
  <dcterms:created xsi:type="dcterms:W3CDTF">2024-10-29T07:08:38Z</dcterms:created>
  <dcterms:modified xsi:type="dcterms:W3CDTF">2025-10-30T06:28:04Z</dcterms:modified>
</cp:coreProperties>
</file>