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1 ЧЕТ 2025-2026\Основное меню\"/>
    </mc:Choice>
  </mc:AlternateContent>
  <xr:revisionPtr revIDLastSave="0" documentId="13_ncr:1_{21D0FB2B-508A-46B8-B544-3177D9037152}" xr6:coauthVersionLast="45" xr6:coauthVersionMax="45" xr10:uidLastSave="{00000000-0000-0000-0000-000000000000}"/>
  <bookViews>
    <workbookView xWindow="-120" yWindow="-120" windowWidth="19440" windowHeight="15000" activeTab="9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7" l="1"/>
  <c r="G26" i="4"/>
  <c r="G38" i="4"/>
  <c r="H40" i="11" l="1"/>
  <c r="J40" i="11"/>
  <c r="M40" i="11"/>
  <c r="N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N40" i="9"/>
  <c r="H26" i="8"/>
  <c r="J26" i="8"/>
  <c r="M26" i="8"/>
  <c r="N26" i="8"/>
  <c r="H26" i="7"/>
  <c r="J26" i="7"/>
  <c r="M26" i="7"/>
  <c r="H26" i="5"/>
  <c r="J26" i="5"/>
  <c r="M26" i="5"/>
  <c r="N26" i="5"/>
  <c r="H26" i="4"/>
  <c r="J26" i="4"/>
  <c r="M26" i="4"/>
  <c r="N26" i="4"/>
  <c r="H26" i="3"/>
  <c r="J26" i="3"/>
  <c r="M26" i="3"/>
  <c r="N26" i="3"/>
  <c r="N26" i="11" l="1"/>
  <c r="N26" i="10"/>
  <c r="N40" i="10"/>
  <c r="N26" i="7" l="1"/>
  <c r="G40" i="11" l="1"/>
  <c r="G26" i="11"/>
  <c r="G40" i="10"/>
  <c r="G40" i="9"/>
  <c r="G26" i="10"/>
  <c r="G26" i="9"/>
  <c r="H41" i="11" l="1"/>
  <c r="M41" i="11"/>
  <c r="J41" i="11"/>
  <c r="N41" i="11"/>
  <c r="H41" i="10"/>
  <c r="M41" i="10"/>
  <c r="J41" i="10"/>
  <c r="N41" i="10"/>
  <c r="N26" i="9"/>
  <c r="M26" i="9"/>
  <c r="J26" i="9"/>
  <c r="H26" i="9"/>
  <c r="N38" i="8"/>
  <c r="M38" i="8"/>
  <c r="J38" i="8"/>
  <c r="H38" i="8"/>
  <c r="G38" i="8"/>
  <c r="G26" i="8"/>
  <c r="H39" i="8" l="1"/>
  <c r="M39" i="8"/>
  <c r="H41" i="9"/>
  <c r="M41" i="9"/>
  <c r="J41" i="9"/>
  <c r="N41" i="9"/>
  <c r="J39" i="8"/>
  <c r="N39" i="8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<sst xmlns="http://schemas.openxmlformats.org/spreadsheetml/2006/main" count="507" uniqueCount="154">
  <si>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</si>
  <si>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</si>
  <si>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</si>
  <si>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</si>
  <si>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</si>
  <si>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</si>
  <si>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</si>
  <si>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</si>
  <si>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</si>
  <si>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</si>
  <si>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</si>
  <si>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</si>
  <si>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</si>
  <si>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</si>
  <si>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</si>
  <si>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</si>
  <si>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</si>
  <si>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</si>
  <si>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</si>
  <si>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</si>
  <si>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</si>
  <si>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</si>
  <si>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</si>
  <si>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</si>
  <si>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</si>
  <si>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</si>
  <si>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</si>
  <si>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</si>
  <si>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</si>
  <si>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</si>
  <si>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</si>
  <si>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</si>
  <si>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</si>
  <si>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</si>
  <si>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</si>
  <si>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</si>
  <si>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</si>
  <si>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</si>
  <si>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</si>
  <si>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</si>
  <si>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</si>
  <si>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</si>
  <si>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</si>
  <si>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</si>
  <si>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</si>
  <si>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</si>
  <si>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</si>
  <si>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</si>
  <si>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</si>
  <si>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</si>
  <si>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</si>
  <si>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</si>
  <si>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</si>
  <si>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</si>
  <si>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</si>
  <si>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</si>
  <si>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</si>
  <si>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</si>
  <si>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</si>
  <si>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</si>
  <si>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</si>
  <si>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</si>
  <si>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</si>
  <si>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</si>
  <si>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</si>
  <si>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</si>
  <si>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</si>
  <si>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</si>
  <si>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</si>
  <si>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</si>
  <si>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</si>
  <si>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</si>
  <si>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</si>
  <si>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</si>
  <si>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</si>
  <si>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</si>
  <si>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</si>
  <si>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</si>
  <si>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</si>
  <si>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</si>
  <si>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</si>
  <si>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</si>
  <si>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</si>
  <si>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</si>
  <si>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</si>
  <si>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</si>
  <si>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</si>
  <si>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</si>
  <si>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</si>
  <si>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</si>
  <si>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</si>
  <si>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</si>
  <si>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</si>
  <si>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</si>
  <si>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</si>
  <si>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</si>
  <si>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</si>
  <si>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</si>
  <si>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</si>
  <si>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</si>
  <si>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</si>
  <si>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</si>
  <si>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</si>
  <si>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</si>
  <si>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</si>
  <si>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</si>
  <si>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</si>
  <si>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</si>
  <si>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</si>
  <si>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</si>
  <si>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</si>
  <si>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</si>
  <si>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</si>
  <si>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</si>
  <si>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</si>
  <si>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</si>
  <si>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</si>
  <si>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</si>
  <si>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МЕНЮ  "____"________2025г.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</si>
  <si>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</si>
  <si>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</si>
  <si>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</si>
  <si>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</si>
  <si>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</si>
  <si>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</si>
  <si>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</si>
  <si>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</si>
  <si>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</si>
  <si>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</si>
  <si>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</si>
  <si>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</si>
  <si>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</si>
  <si>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</si>
  <si>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</si>
  <si>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</si>
  <si>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</si>
  <si>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</si>
  <si>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</si>
  <si>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ЙОГУРТ БЗМЖ</t>
  </si>
  <si>
    <t>йогурт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</si>
  <si>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</si>
  <si>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</si>
  <si>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</si>
  <si>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</si>
  <si>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</si>
  <si>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</si>
  <si>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</si>
  <si>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</si>
  <si>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</si>
  <si>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</si>
  <si>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</si>
  <si>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</si>
  <si>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РАГУ ИЗ ОВОЩЕЙ</t>
  </si>
  <si>
    <t>картофель, морковь, лук репчатый, капуста, масло растительное, лавровый лист, соль, сметана 15% жирности, мука в/с, 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</si>
</sst>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12" borderId="6"/>
  </cellStyleXfs>
  <cellXfs count="71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8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right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1" xfId="1" applyFont="1" applyBorder="1" applyAlignment="1">
      <alignment horizontal="left" vertical="top" wrapText="1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5B8EB79-FA31-4530-A208-675A67C76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A7" workbookViewId="0">
      <selection activeCell="H26" sqref="H26:I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30" t="s">
        <v>42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1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3.35" customHeight="1" x14ac:dyDescent="0.15">
      <c r="A14" s="12">
        <v>294</v>
      </c>
      <c r="B14" s="13" t="s">
        <v>103</v>
      </c>
      <c r="C14" s="14"/>
      <c r="D14" s="14"/>
      <c r="E14" s="14"/>
      <c r="F14" s="17" t="s">
        <v>11</v>
      </c>
      <c r="G14" s="10">
        <v>47.7</v>
      </c>
      <c r="H14" s="10">
        <v>5.87</v>
      </c>
      <c r="I14" s="10"/>
      <c r="J14" s="10">
        <v>4.1399999999999997</v>
      </c>
      <c r="K14" s="10"/>
      <c r="L14" s="10"/>
      <c r="M14" s="10">
        <v>2.75</v>
      </c>
      <c r="N14" s="10">
        <v>96.26</v>
      </c>
      <c r="O14" s="10"/>
    </row>
    <row r="15" spans="1:15" ht="27" customHeight="1" x14ac:dyDescent="0.15">
      <c r="A15" s="12"/>
      <c r="B15" s="15" t="s">
        <v>12</v>
      </c>
      <c r="C15" s="16"/>
      <c r="D15" s="16"/>
      <c r="E15" s="16"/>
      <c r="F15" s="17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3.35" customHeight="1" x14ac:dyDescent="0.15">
      <c r="A16" s="12">
        <v>30</v>
      </c>
      <c r="B16" s="13" t="s">
        <v>13</v>
      </c>
      <c r="C16" s="14"/>
      <c r="D16" s="14"/>
      <c r="E16" s="14"/>
      <c r="F16" s="17" t="s">
        <v>14</v>
      </c>
      <c r="G16" s="10">
        <v>9.6999999999999993</v>
      </c>
      <c r="H16" s="10">
        <v>5.46</v>
      </c>
      <c r="I16" s="10"/>
      <c r="J16" s="10">
        <v>4.84</v>
      </c>
      <c r="K16" s="10"/>
      <c r="L16" s="10"/>
      <c r="M16" s="10">
        <v>24.94</v>
      </c>
      <c r="N16" s="10">
        <v>165.05</v>
      </c>
      <c r="O16" s="10"/>
    </row>
    <row r="17" spans="1:15" ht="24.75" customHeight="1" x14ac:dyDescent="0.15">
      <c r="A17" s="12"/>
      <c r="B17" s="15" t="s">
        <v>15</v>
      </c>
      <c r="C17" s="16"/>
      <c r="D17" s="16"/>
      <c r="E17" s="16"/>
      <c r="F17" s="17"/>
      <c r="G17" s="10"/>
      <c r="H17" s="10"/>
      <c r="I17" s="10"/>
      <c r="J17" s="10"/>
      <c r="K17" s="10"/>
      <c r="L17" s="10"/>
      <c r="M17" s="10"/>
      <c r="N17" s="10"/>
      <c r="O17" s="10"/>
    </row>
    <row r="18" spans="1:15" ht="24" customHeight="1" x14ac:dyDescent="0.15">
      <c r="A18" s="12" t="s">
        <v>119</v>
      </c>
      <c r="B18" s="13" t="s">
        <v>16</v>
      </c>
      <c r="C18" s="14"/>
      <c r="D18" s="14"/>
      <c r="E18" s="14"/>
      <c r="F18" s="17" t="s">
        <v>17</v>
      </c>
      <c r="G18" s="10">
        <v>16.5</v>
      </c>
      <c r="H18" s="10">
        <v>2.04</v>
      </c>
      <c r="I18" s="10"/>
      <c r="J18" s="10">
        <v>2.4700000000000002</v>
      </c>
      <c r="K18" s="10"/>
      <c r="L18" s="10"/>
      <c r="M18" s="10">
        <v>16.3</v>
      </c>
      <c r="N18" s="10">
        <v>96.03</v>
      </c>
      <c r="O18" s="10"/>
    </row>
    <row r="19" spans="1:15" ht="15.75" customHeight="1" x14ac:dyDescent="0.15">
      <c r="A19" s="12"/>
      <c r="B19" s="15" t="s">
        <v>18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13.35" customHeight="1" x14ac:dyDescent="0.15">
      <c r="A20" s="12">
        <v>6</v>
      </c>
      <c r="B20" s="13" t="s">
        <v>19</v>
      </c>
      <c r="C20" s="14"/>
      <c r="D20" s="14"/>
      <c r="E20" s="14"/>
      <c r="F20" s="17" t="s">
        <v>20</v>
      </c>
      <c r="G20" s="10">
        <v>5.5</v>
      </c>
      <c r="H20" s="10">
        <v>4.38</v>
      </c>
      <c r="I20" s="10"/>
      <c r="J20" s="10">
        <v>4.63</v>
      </c>
      <c r="K20" s="10"/>
      <c r="L20" s="10"/>
      <c r="M20" s="10">
        <v>29.53</v>
      </c>
      <c r="N20" s="10">
        <v>177.16</v>
      </c>
      <c r="O20" s="10"/>
    </row>
    <row r="21" spans="1:15" ht="29.25" customHeight="1" x14ac:dyDescent="0.15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3.35" customHeight="1" x14ac:dyDescent="0.15">
      <c r="A22" s="12" t="s">
        <v>46</v>
      </c>
      <c r="B22" s="13" t="s">
        <v>22</v>
      </c>
      <c r="C22" s="14"/>
      <c r="D22" s="14"/>
      <c r="E22" s="14"/>
      <c r="F22" s="17" t="s">
        <v>23</v>
      </c>
      <c r="G22" s="10">
        <v>3.6</v>
      </c>
      <c r="H22" s="10">
        <v>1.5</v>
      </c>
      <c r="I22" s="10"/>
      <c r="J22" s="10">
        <v>0.57999999999999996</v>
      </c>
      <c r="K22" s="10"/>
      <c r="L22" s="10"/>
      <c r="M22" s="10">
        <v>10.28</v>
      </c>
      <c r="N22" s="10">
        <v>53</v>
      </c>
      <c r="O22" s="10"/>
    </row>
    <row r="23" spans="1:15" ht="9.75" customHeight="1" x14ac:dyDescent="0.15">
      <c r="A23" s="12"/>
      <c r="B23" s="15" t="s">
        <v>24</v>
      </c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4.1" customHeight="1" x14ac:dyDescent="0.15">
      <c r="A24" s="5"/>
      <c r="B24" s="24" t="s">
        <v>25</v>
      </c>
      <c r="C24" s="19"/>
      <c r="D24" s="19"/>
      <c r="E24" s="20"/>
      <c r="F24" s="7">
        <v>512</v>
      </c>
      <c r="G24" s="2">
        <f>G14+G16+G18+G20+G22</f>
        <v>83</v>
      </c>
      <c r="H24" s="10">
        <f>H14+H16+H18+H20+H22</f>
        <v>19.25</v>
      </c>
      <c r="I24" s="10"/>
      <c r="J24" s="10">
        <f>J14+J16+J18+J20+J22</f>
        <v>16.66</v>
      </c>
      <c r="K24" s="10"/>
      <c r="L24" s="10"/>
      <c r="M24" s="2">
        <f>M14+M16+M18+M20+M22</f>
        <v>83.800000000000011</v>
      </c>
      <c r="N24" s="10">
        <f>N14+N16+N18+N20+N22</f>
        <v>587.5</v>
      </c>
      <c r="O24" s="10"/>
    </row>
    <row r="25" spans="1:15" ht="21.2" customHeight="1" x14ac:dyDescent="0.15">
      <c r="A25" s="5"/>
      <c r="B25" s="21" t="s">
        <v>26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12">
        <v>299</v>
      </c>
      <c r="B26" s="23" t="s">
        <v>78</v>
      </c>
      <c r="C26" s="14"/>
      <c r="D26" s="14"/>
      <c r="E26" s="14"/>
      <c r="F26" s="17" t="s">
        <v>27</v>
      </c>
      <c r="G26" s="10">
        <v>23.9</v>
      </c>
      <c r="H26" s="10">
        <v>3.24</v>
      </c>
      <c r="I26" s="10"/>
      <c r="J26" s="10">
        <v>5</v>
      </c>
      <c r="K26" s="10"/>
      <c r="L26" s="10"/>
      <c r="M26" s="10">
        <v>15</v>
      </c>
      <c r="N26" s="10">
        <v>119.81</v>
      </c>
      <c r="O26" s="10"/>
    </row>
    <row r="27" spans="1:15" ht="30.75" customHeight="1" x14ac:dyDescent="0.15">
      <c r="A27" s="12"/>
      <c r="B27" s="15" t="s">
        <v>28</v>
      </c>
      <c r="C27" s="16"/>
      <c r="D27" s="16"/>
      <c r="E27" s="16"/>
      <c r="F27" s="17"/>
      <c r="G27" s="10"/>
      <c r="H27" s="10"/>
      <c r="I27" s="10"/>
      <c r="J27" s="10"/>
      <c r="K27" s="10"/>
      <c r="L27" s="10"/>
      <c r="M27" s="10"/>
      <c r="N27" s="10"/>
      <c r="O27" s="10"/>
    </row>
    <row r="28" spans="1:15" ht="13.35" customHeight="1" x14ac:dyDescent="0.15">
      <c r="A28" s="12">
        <v>419</v>
      </c>
      <c r="B28" s="13" t="s">
        <v>29</v>
      </c>
      <c r="C28" s="14"/>
      <c r="D28" s="14"/>
      <c r="E28" s="14"/>
      <c r="F28" s="17">
        <v>80</v>
      </c>
      <c r="G28" s="10">
        <v>34.700000000000003</v>
      </c>
      <c r="H28" s="10">
        <v>10.37</v>
      </c>
      <c r="I28" s="10"/>
      <c r="J28" s="10">
        <v>16.07</v>
      </c>
      <c r="K28" s="10"/>
      <c r="L28" s="10"/>
      <c r="M28" s="10">
        <v>40.15</v>
      </c>
      <c r="N28" s="10">
        <v>272.02999999999997</v>
      </c>
      <c r="O28" s="10"/>
    </row>
    <row r="29" spans="1:15" ht="30.75" customHeight="1" x14ac:dyDescent="0.15">
      <c r="A29" s="12"/>
      <c r="B29" s="15" t="s">
        <v>31</v>
      </c>
      <c r="C29" s="16"/>
      <c r="D29" s="16"/>
      <c r="E29" s="16"/>
      <c r="F29" s="17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3.35" customHeight="1" x14ac:dyDescent="0.15">
      <c r="A30" s="12">
        <v>15</v>
      </c>
      <c r="B30" s="13" t="s">
        <v>32</v>
      </c>
      <c r="C30" s="14"/>
      <c r="D30" s="14"/>
      <c r="E30" s="14"/>
      <c r="F30" s="17" t="s">
        <v>14</v>
      </c>
      <c r="G30" s="10">
        <v>11.3</v>
      </c>
      <c r="H30" s="10">
        <v>8.49</v>
      </c>
      <c r="I30" s="10"/>
      <c r="J30" s="10">
        <v>6.41</v>
      </c>
      <c r="K30" s="10"/>
      <c r="L30" s="10"/>
      <c r="M30" s="10">
        <v>38.35</v>
      </c>
      <c r="N30" s="10">
        <v>244.74</v>
      </c>
      <c r="O30" s="10"/>
    </row>
    <row r="31" spans="1:15" ht="23.25" customHeight="1" x14ac:dyDescent="0.15">
      <c r="A31" s="12"/>
      <c r="B31" s="15" t="s">
        <v>33</v>
      </c>
      <c r="C31" s="16"/>
      <c r="D31" s="16"/>
      <c r="E31" s="16"/>
      <c r="F31" s="17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6.5" customHeight="1" x14ac:dyDescent="0.15">
      <c r="A32" s="12">
        <v>23</v>
      </c>
      <c r="B32" s="13" t="s">
        <v>34</v>
      </c>
      <c r="C32" s="14"/>
      <c r="D32" s="14"/>
      <c r="E32" s="14"/>
      <c r="F32" s="17" t="s">
        <v>17</v>
      </c>
      <c r="G32" s="10">
        <v>10.5</v>
      </c>
      <c r="H32" s="10">
        <v>0</v>
      </c>
      <c r="I32" s="10"/>
      <c r="J32" s="10">
        <v>0</v>
      </c>
      <c r="K32" s="10"/>
      <c r="L32" s="10"/>
      <c r="M32" s="10">
        <v>11.25</v>
      </c>
      <c r="N32" s="10">
        <v>44.62</v>
      </c>
      <c r="O32" s="10"/>
    </row>
    <row r="33" spans="1:15" ht="9.75" customHeight="1" x14ac:dyDescent="0.15">
      <c r="A33" s="12"/>
      <c r="B33" s="15" t="s">
        <v>35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3.35" customHeight="1" x14ac:dyDescent="0.15">
      <c r="A34" s="12" t="s">
        <v>46</v>
      </c>
      <c r="B34" s="13" t="s">
        <v>36</v>
      </c>
      <c r="C34" s="14"/>
      <c r="D34" s="14"/>
      <c r="E34" s="14"/>
      <c r="F34" s="17" t="s">
        <v>37</v>
      </c>
      <c r="G34" s="10">
        <v>2.6</v>
      </c>
      <c r="H34" s="10">
        <v>1.66</v>
      </c>
      <c r="I34" s="10"/>
      <c r="J34" s="10">
        <v>0.22</v>
      </c>
      <c r="K34" s="10"/>
      <c r="L34" s="10"/>
      <c r="M34" s="10">
        <v>10.6</v>
      </c>
      <c r="N34" s="10">
        <v>50.99</v>
      </c>
      <c r="O34" s="10"/>
    </row>
    <row r="35" spans="1:15" ht="9.75" customHeight="1" x14ac:dyDescent="0.15">
      <c r="A35" s="12"/>
      <c r="B35" s="15" t="s">
        <v>38</v>
      </c>
      <c r="C35" s="16"/>
      <c r="D35" s="16"/>
      <c r="E35" s="16"/>
      <c r="F35" s="17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4.1" customHeight="1" x14ac:dyDescent="0.15">
      <c r="B36" s="18" t="s">
        <v>25</v>
      </c>
      <c r="C36" s="19"/>
      <c r="D36" s="19"/>
      <c r="E36" s="20"/>
      <c r="F36" s="7">
        <v>715</v>
      </c>
      <c r="G36" s="2">
        <f>G26+G28+G30+G32+G34</f>
        <v>83</v>
      </c>
      <c r="H36" s="10">
        <f>H26+H28+H30+H32+H34</f>
        <v>23.76</v>
      </c>
      <c r="I36" s="10"/>
      <c r="J36" s="10">
        <f>J26+J28+J30+J32+J34</f>
        <v>27.7</v>
      </c>
      <c r="K36" s="10"/>
      <c r="L36" s="10"/>
      <c r="M36" s="2">
        <f>M26+M28+M30+M32+M34</f>
        <v>115.35</v>
      </c>
      <c r="N36" s="10">
        <f>N26+N28+N30+N32+N34</f>
        <v>732.18999999999994</v>
      </c>
      <c r="O36" s="10"/>
    </row>
    <row r="37" spans="1:15" ht="14.1" customHeight="1" x14ac:dyDescent="0.15">
      <c r="B37" s="9" t="s">
        <v>39</v>
      </c>
      <c r="C37" s="9"/>
      <c r="D37" s="9"/>
      <c r="E37" s="9"/>
      <c r="F37" s="9"/>
      <c r="G37" s="2"/>
      <c r="H37" s="10">
        <f>H36+H24</f>
        <v>43.010000000000005</v>
      </c>
      <c r="I37" s="10"/>
      <c r="J37" s="10">
        <f>J36+J24</f>
        <v>44.36</v>
      </c>
      <c r="K37" s="10"/>
      <c r="L37" s="10"/>
      <c r="M37" s="2">
        <f>M36+M24</f>
        <v>199.15</v>
      </c>
      <c r="N37" s="10">
        <f>N36+N24</f>
        <v>1319.69</v>
      </c>
      <c r="O37" s="10"/>
    </row>
    <row r="40" spans="1:15" ht="15" x14ac:dyDescent="0.2">
      <c r="B40" s="6" t="s">
        <v>44</v>
      </c>
      <c r="E40" s="8"/>
      <c r="F40" s="8"/>
      <c r="G40" s="8"/>
      <c r="H40" s="6" t="s">
        <v>117</v>
      </c>
    </row>
    <row r="42" spans="1:15" ht="15" x14ac:dyDescent="0.2">
      <c r="B42" s="6" t="s">
        <v>45</v>
      </c>
      <c r="E42" s="8"/>
      <c r="F42" s="8"/>
      <c r="G42" s="8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abSelected="1" topLeftCell="A12" workbookViewId="0">
      <selection activeCell="G28" sqref="G28:G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112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3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39.75" customHeight="1" x14ac:dyDescent="0.15">
      <c r="A14" s="12">
        <v>343</v>
      </c>
      <c r="B14" s="41" t="s">
        <v>122</v>
      </c>
      <c r="C14" s="41"/>
      <c r="D14" s="41"/>
      <c r="E14" s="41"/>
      <c r="F14" s="42" t="s">
        <v>116</v>
      </c>
      <c r="G14" s="39">
        <v>53.5</v>
      </c>
      <c r="H14" s="39">
        <v>14.61</v>
      </c>
      <c r="I14" s="39"/>
      <c r="J14" s="39">
        <v>14.19</v>
      </c>
      <c r="K14" s="39"/>
      <c r="L14" s="39"/>
      <c r="M14" s="39">
        <v>30.61</v>
      </c>
      <c r="N14" s="39">
        <v>328.09</v>
      </c>
      <c r="O14" s="39"/>
    </row>
    <row r="15" spans="1:15" ht="27" customHeight="1" x14ac:dyDescent="0.15">
      <c r="A15" s="12"/>
      <c r="B15" s="40" t="s">
        <v>123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7.25" customHeight="1" x14ac:dyDescent="0.15">
      <c r="A16" s="12">
        <v>37</v>
      </c>
      <c r="B16" s="41" t="s">
        <v>67</v>
      </c>
      <c r="C16" s="41"/>
      <c r="D16" s="41"/>
      <c r="E16" s="41"/>
      <c r="F16" s="42" t="s">
        <v>68</v>
      </c>
      <c r="G16" s="39">
        <v>3</v>
      </c>
      <c r="H16" s="39">
        <v>0.19</v>
      </c>
      <c r="I16" s="39"/>
      <c r="J16" s="39">
        <v>0</v>
      </c>
      <c r="K16" s="39"/>
      <c r="L16" s="39"/>
      <c r="M16" s="39">
        <v>14.59</v>
      </c>
      <c r="N16" s="39">
        <v>59.52</v>
      </c>
      <c r="O16" s="39"/>
    </row>
    <row r="17" spans="1:15" ht="12.75" customHeight="1" x14ac:dyDescent="0.15">
      <c r="A17" s="12"/>
      <c r="B17" s="40" t="s">
        <v>69</v>
      </c>
      <c r="C17" s="40"/>
      <c r="D17" s="40"/>
      <c r="E17" s="40"/>
      <c r="F17" s="42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44"/>
      <c r="B18" s="41" t="s">
        <v>113</v>
      </c>
      <c r="C18" s="41"/>
      <c r="D18" s="41"/>
      <c r="E18" s="41"/>
      <c r="F18" s="42">
        <v>100</v>
      </c>
      <c r="G18" s="39">
        <v>21</v>
      </c>
      <c r="H18" s="39">
        <v>0</v>
      </c>
      <c r="I18" s="39"/>
      <c r="J18" s="39">
        <v>0</v>
      </c>
      <c r="K18" s="39"/>
      <c r="L18" s="39"/>
      <c r="M18" s="39">
        <v>0</v>
      </c>
      <c r="N18" s="39">
        <v>0</v>
      </c>
      <c r="O18" s="39"/>
    </row>
    <row r="19" spans="1:15" ht="5.25" customHeight="1" x14ac:dyDescent="0.15">
      <c r="A19" s="45"/>
      <c r="B19" s="40"/>
      <c r="C19" s="40"/>
      <c r="D19" s="40"/>
      <c r="E19" s="40"/>
      <c r="F19" s="4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12">
        <v>6</v>
      </c>
      <c r="B20" s="13" t="s">
        <v>19</v>
      </c>
      <c r="C20" s="14"/>
      <c r="D20" s="14"/>
      <c r="E20" s="14"/>
      <c r="F20" s="17" t="s">
        <v>20</v>
      </c>
      <c r="G20" s="10">
        <v>5.5</v>
      </c>
      <c r="H20" s="10">
        <v>4.38</v>
      </c>
      <c r="I20" s="10"/>
      <c r="J20" s="10">
        <v>4.63</v>
      </c>
      <c r="K20" s="10"/>
      <c r="L20" s="10"/>
      <c r="M20" s="10">
        <v>29.53</v>
      </c>
      <c r="N20" s="10">
        <v>177.16</v>
      </c>
      <c r="O20" s="10"/>
    </row>
    <row r="21" spans="1:15" ht="25.5" customHeight="1" x14ac:dyDescent="0.15">
      <c r="A21" s="12"/>
      <c r="B21" s="15" t="s">
        <v>21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8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6.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507</v>
      </c>
      <c r="G26" s="4">
        <f>G14+G16+G18+G22+G24+G20</f>
        <v>83</v>
      </c>
      <c r="H26" s="10">
        <f>SUM(H14:I23)</f>
        <v>19.18</v>
      </c>
      <c r="I26" s="10"/>
      <c r="J26" s="10">
        <f>SUM(J14:L21)</f>
        <v>18.82</v>
      </c>
      <c r="K26" s="10"/>
      <c r="L26" s="10"/>
      <c r="M26" s="4">
        <f>SUM(M14:M21)</f>
        <v>74.73</v>
      </c>
      <c r="N26" s="10">
        <f>N14+N16+N18+N22+N24+N20</f>
        <v>564.77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286</v>
      </c>
      <c r="B28" s="41" t="s">
        <v>92</v>
      </c>
      <c r="C28" s="41"/>
      <c r="D28" s="41"/>
      <c r="E28" s="41"/>
      <c r="F28" s="42" t="s">
        <v>49</v>
      </c>
      <c r="G28" s="39">
        <v>16.3</v>
      </c>
      <c r="H28" s="39">
        <v>1.83</v>
      </c>
      <c r="I28" s="39"/>
      <c r="J28" s="39">
        <v>5.76</v>
      </c>
      <c r="K28" s="39"/>
      <c r="L28" s="39"/>
      <c r="M28" s="39">
        <v>11.98</v>
      </c>
      <c r="N28" s="39">
        <v>109.18</v>
      </c>
      <c r="O28" s="39"/>
    </row>
    <row r="29" spans="1:15" ht="39" customHeight="1" x14ac:dyDescent="0.15">
      <c r="A29" s="12"/>
      <c r="B29" s="40" t="s">
        <v>93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12">
        <v>417</v>
      </c>
      <c r="B30" s="41" t="s">
        <v>114</v>
      </c>
      <c r="C30" s="41"/>
      <c r="D30" s="41"/>
      <c r="E30" s="41"/>
      <c r="F30" s="42">
        <v>90</v>
      </c>
      <c r="G30" s="39">
        <v>35.700000000000003</v>
      </c>
      <c r="H30" s="39">
        <v>16.760000000000002</v>
      </c>
      <c r="I30" s="39"/>
      <c r="J30" s="39">
        <v>12.99</v>
      </c>
      <c r="K30" s="39"/>
      <c r="L30" s="39"/>
      <c r="M30" s="39">
        <v>41.94</v>
      </c>
      <c r="N30" s="39">
        <v>332.48</v>
      </c>
      <c r="O30" s="39"/>
    </row>
    <row r="31" spans="1:15" ht="30" customHeight="1" x14ac:dyDescent="0.15">
      <c r="A31" s="12"/>
      <c r="B31" s="40" t="s">
        <v>115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2">
        <v>282</v>
      </c>
      <c r="B32" s="41" t="s">
        <v>58</v>
      </c>
      <c r="C32" s="41"/>
      <c r="D32" s="41"/>
      <c r="E32" s="41"/>
      <c r="F32" s="42" t="s">
        <v>14</v>
      </c>
      <c r="G32" s="39">
        <v>22.8</v>
      </c>
      <c r="H32" s="39">
        <v>3.43</v>
      </c>
      <c r="I32" s="39"/>
      <c r="J32" s="39">
        <v>4.8899999999999997</v>
      </c>
      <c r="K32" s="39"/>
      <c r="L32" s="39"/>
      <c r="M32" s="39">
        <v>23.34</v>
      </c>
      <c r="N32" s="39">
        <v>151.49</v>
      </c>
      <c r="O32" s="39"/>
    </row>
    <row r="33" spans="1:15" ht="20.25" customHeight="1" x14ac:dyDescent="0.15">
      <c r="A33" s="12"/>
      <c r="B33" s="40" t="s">
        <v>59</v>
      </c>
      <c r="C33" s="40"/>
      <c r="D33" s="40"/>
      <c r="E33" s="40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12">
        <v>35</v>
      </c>
      <c r="B34" s="41" t="s">
        <v>51</v>
      </c>
      <c r="C34" s="41"/>
      <c r="D34" s="41"/>
      <c r="E34" s="41"/>
      <c r="F34" s="42" t="s">
        <v>52</v>
      </c>
      <c r="G34" s="39">
        <v>5.6</v>
      </c>
      <c r="H34" s="39">
        <v>0.25</v>
      </c>
      <c r="I34" s="39"/>
      <c r="J34" s="39">
        <v>0.01</v>
      </c>
      <c r="K34" s="39"/>
      <c r="L34" s="39"/>
      <c r="M34" s="39">
        <v>14.79</v>
      </c>
      <c r="N34" s="39">
        <v>61.83</v>
      </c>
      <c r="O34" s="39"/>
    </row>
    <row r="35" spans="1:15" ht="12.75" customHeight="1" x14ac:dyDescent="0.15">
      <c r="A35" s="12"/>
      <c r="B35" s="40" t="s">
        <v>53</v>
      </c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9.75" customHeight="1" x14ac:dyDescent="0.15">
      <c r="A36" s="12" t="s">
        <v>46</v>
      </c>
      <c r="B36" s="41" t="s">
        <v>36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17.25" customHeight="1" x14ac:dyDescent="0.15">
      <c r="A37" s="12"/>
      <c r="B37" s="40" t="s">
        <v>38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.5" customHeight="1" x14ac:dyDescent="0.15">
      <c r="A38" s="12"/>
      <c r="B38" s="41"/>
      <c r="C38" s="41"/>
      <c r="D38" s="41"/>
      <c r="E38" s="41"/>
      <c r="F38" s="42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9.75" hidden="1" customHeight="1" x14ac:dyDescent="0.15">
      <c r="A39" s="12"/>
      <c r="B39" s="40"/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25</v>
      </c>
      <c r="C40" s="19"/>
      <c r="D40" s="19"/>
      <c r="E40" s="20"/>
      <c r="F40" s="7">
        <v>742</v>
      </c>
      <c r="G40" s="4">
        <f>G28+G30+G32+G34+G38+G36</f>
        <v>82.999999999999986</v>
      </c>
      <c r="H40" s="10">
        <f>SUM(H28:I37)</f>
        <v>23.930000000000003</v>
      </c>
      <c r="I40" s="10"/>
      <c r="J40" s="10">
        <f>SUM(J28:L39)</f>
        <v>23.87</v>
      </c>
      <c r="K40" s="10"/>
      <c r="L40" s="10"/>
      <c r="M40" s="4">
        <f>SUM(M28:M37)</f>
        <v>102.65</v>
      </c>
      <c r="N40" s="10">
        <f>SUM(N28:O37)</f>
        <v>705.97000000000014</v>
      </c>
      <c r="O40" s="10"/>
    </row>
    <row r="41" spans="1:15" ht="14.1" customHeight="1" x14ac:dyDescent="0.15">
      <c r="B41" s="9" t="s">
        <v>39</v>
      </c>
      <c r="C41" s="9"/>
      <c r="D41" s="9"/>
      <c r="E41" s="9"/>
      <c r="F41" s="9"/>
      <c r="G41" s="4"/>
      <c r="H41" s="10">
        <f>H40+H26</f>
        <v>43.11</v>
      </c>
      <c r="I41" s="10"/>
      <c r="J41" s="10">
        <f>J40+J26</f>
        <v>42.69</v>
      </c>
      <c r="K41" s="10"/>
      <c r="L41" s="10"/>
      <c r="M41" s="4">
        <f>M40+M26</f>
        <v>177.38</v>
      </c>
      <c r="N41" s="10">
        <f>N40+N26</f>
        <v>1270.7400000000002</v>
      </c>
      <c r="O41" s="10"/>
    </row>
    <row r="44" spans="1:15" ht="15" x14ac:dyDescent="0.2">
      <c r="B44" s="6" t="s">
        <v>44</v>
      </c>
      <c r="E44" s="8"/>
      <c r="F44" s="8"/>
      <c r="G44" s="8"/>
      <c r="H44" s="6" t="s">
        <v>117</v>
      </c>
    </row>
    <row r="46" spans="1:15" ht="15" x14ac:dyDescent="0.2">
      <c r="B46" s="6" t="s">
        <v>45</v>
      </c>
      <c r="E46" s="8"/>
      <c r="F46" s="8"/>
      <c r="G46" s="8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A9" workbookViewId="0">
      <selection activeCell="F28" sqref="F28:F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47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1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>
        <v>13</v>
      </c>
      <c r="B14" s="37" t="s">
        <v>48</v>
      </c>
      <c r="C14" s="37"/>
      <c r="D14" s="37"/>
      <c r="E14" s="37"/>
      <c r="F14" s="38" t="s">
        <v>49</v>
      </c>
      <c r="G14" s="35">
        <v>30.4</v>
      </c>
      <c r="H14" s="35">
        <v>12.87</v>
      </c>
      <c r="I14" s="35"/>
      <c r="J14" s="35">
        <v>15.02</v>
      </c>
      <c r="K14" s="35"/>
      <c r="L14" s="35"/>
      <c r="M14" s="35">
        <v>51.45</v>
      </c>
      <c r="N14" s="35">
        <v>351.45</v>
      </c>
      <c r="O14" s="35"/>
    </row>
    <row r="15" spans="1:15" ht="27" customHeight="1" x14ac:dyDescent="0.15">
      <c r="A15" s="12"/>
      <c r="B15" s="36" t="s">
        <v>50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3.35" customHeight="1" x14ac:dyDescent="0.15">
      <c r="A16" s="12">
        <v>35</v>
      </c>
      <c r="B16" s="37" t="s">
        <v>51</v>
      </c>
      <c r="C16" s="37"/>
      <c r="D16" s="37"/>
      <c r="E16" s="37"/>
      <c r="F16" s="38" t="s">
        <v>52</v>
      </c>
      <c r="G16" s="35">
        <v>5.6</v>
      </c>
      <c r="H16" s="35">
        <v>0.25</v>
      </c>
      <c r="I16" s="35"/>
      <c r="J16" s="35">
        <v>0.01</v>
      </c>
      <c r="K16" s="35"/>
      <c r="L16" s="35"/>
      <c r="M16" s="35">
        <v>14.79</v>
      </c>
      <c r="N16" s="35">
        <v>61.83</v>
      </c>
      <c r="O16" s="35"/>
    </row>
    <row r="17" spans="1:15" ht="15.75" customHeight="1" x14ac:dyDescent="0.15">
      <c r="A17" s="12"/>
      <c r="B17" s="36" t="s">
        <v>53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15">
      <c r="A18" s="12"/>
      <c r="B18" s="37" t="s">
        <v>128</v>
      </c>
      <c r="C18" s="37"/>
      <c r="D18" s="37"/>
      <c r="E18" s="37"/>
      <c r="F18" s="38">
        <v>100</v>
      </c>
      <c r="G18" s="35">
        <v>43.4</v>
      </c>
      <c r="H18" s="35">
        <v>0.78</v>
      </c>
      <c r="I18" s="35"/>
      <c r="J18" s="35">
        <v>0.19</v>
      </c>
      <c r="K18" s="35"/>
      <c r="L18" s="35"/>
      <c r="M18" s="35">
        <v>7.28</v>
      </c>
      <c r="N18" s="35">
        <v>36.86</v>
      </c>
      <c r="O18" s="35"/>
    </row>
    <row r="19" spans="1:15" ht="2.25" customHeight="1" x14ac:dyDescent="0.15">
      <c r="A19" s="12"/>
      <c r="B19" s="36"/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3.35" customHeight="1" x14ac:dyDescent="0.15">
      <c r="A20" s="12" t="s">
        <v>46</v>
      </c>
      <c r="B20" s="37" t="s">
        <v>22</v>
      </c>
      <c r="C20" s="37"/>
      <c r="D20" s="37"/>
      <c r="E20" s="37"/>
      <c r="F20" s="38" t="s">
        <v>23</v>
      </c>
      <c r="G20" s="35">
        <v>3.6</v>
      </c>
      <c r="H20" s="35">
        <v>1.5</v>
      </c>
      <c r="I20" s="35"/>
      <c r="J20" s="35">
        <v>0.57999999999999996</v>
      </c>
      <c r="K20" s="35"/>
      <c r="L20" s="35"/>
      <c r="M20" s="35">
        <v>10.28</v>
      </c>
      <c r="N20" s="35">
        <v>53</v>
      </c>
      <c r="O20" s="35"/>
    </row>
    <row r="21" spans="1:15" ht="14.25" customHeight="1" x14ac:dyDescent="0.15">
      <c r="A21" s="12"/>
      <c r="B21" s="36" t="s">
        <v>24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2.75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9.7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4.1" customHeight="1" x14ac:dyDescent="0.15">
      <c r="A24" s="5"/>
      <c r="B24" s="24" t="s">
        <v>25</v>
      </c>
      <c r="C24" s="19"/>
      <c r="D24" s="19"/>
      <c r="E24" s="20"/>
      <c r="F24" s="7">
        <v>597</v>
      </c>
      <c r="G24" s="2">
        <f>G14+G16+G18+G20+G22</f>
        <v>83</v>
      </c>
      <c r="H24" s="10">
        <f>H14+H16+H18+H20+H22</f>
        <v>15.399999999999999</v>
      </c>
      <c r="I24" s="10"/>
      <c r="J24" s="10">
        <f>J14+J16+J18+J20+J22</f>
        <v>15.799999999999999</v>
      </c>
      <c r="K24" s="10"/>
      <c r="L24" s="10"/>
      <c r="M24" s="2">
        <f>M14+M16+M18+M20+M22</f>
        <v>83.800000000000011</v>
      </c>
      <c r="N24" s="10">
        <f>N14+N16+N18+N20+N22</f>
        <v>503.14</v>
      </c>
      <c r="O24" s="10"/>
    </row>
    <row r="25" spans="1:15" ht="21.2" customHeight="1" x14ac:dyDescent="0.15">
      <c r="A25" s="5"/>
      <c r="B25" s="21" t="s">
        <v>26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12">
        <v>31</v>
      </c>
      <c r="B26" s="37" t="s">
        <v>55</v>
      </c>
      <c r="C26" s="37"/>
      <c r="D26" s="37"/>
      <c r="E26" s="37"/>
      <c r="F26" s="38" t="s">
        <v>56</v>
      </c>
      <c r="G26" s="35">
        <v>15.8</v>
      </c>
      <c r="H26" s="35">
        <v>5.81</v>
      </c>
      <c r="I26" s="35"/>
      <c r="J26" s="35">
        <v>5.39</v>
      </c>
      <c r="K26" s="35"/>
      <c r="L26" s="35"/>
      <c r="M26" s="35">
        <v>19.23</v>
      </c>
      <c r="N26" s="35">
        <v>148.96</v>
      </c>
      <c r="O26" s="35"/>
    </row>
    <row r="27" spans="1:15" ht="30.75" customHeight="1" x14ac:dyDescent="0.15">
      <c r="A27" s="12"/>
      <c r="B27" s="36" t="s">
        <v>57</v>
      </c>
      <c r="C27" s="36"/>
      <c r="D27" s="36"/>
      <c r="E27" s="36"/>
      <c r="F27" s="38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6.5" customHeight="1" x14ac:dyDescent="0.15">
      <c r="A28" s="12">
        <v>424</v>
      </c>
      <c r="B28" s="41" t="s">
        <v>129</v>
      </c>
      <c r="C28" s="41"/>
      <c r="D28" s="41"/>
      <c r="E28" s="41"/>
      <c r="F28" s="42" t="s">
        <v>30</v>
      </c>
      <c r="G28" s="39">
        <v>34.700000000000003</v>
      </c>
      <c r="H28" s="39">
        <v>12.2</v>
      </c>
      <c r="I28" s="39"/>
      <c r="J28" s="39">
        <v>17.079999999999998</v>
      </c>
      <c r="K28" s="39"/>
      <c r="L28" s="39"/>
      <c r="M28" s="39">
        <v>27.97</v>
      </c>
      <c r="N28" s="39">
        <v>280.14999999999998</v>
      </c>
      <c r="O28" s="39"/>
    </row>
    <row r="29" spans="1:15" ht="28.5" customHeight="1" x14ac:dyDescent="0.15">
      <c r="A29" s="12"/>
      <c r="B29" s="40" t="s">
        <v>130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3.35" customHeight="1" x14ac:dyDescent="0.15">
      <c r="A30" s="12">
        <v>282</v>
      </c>
      <c r="B30" s="41" t="s">
        <v>58</v>
      </c>
      <c r="C30" s="41"/>
      <c r="D30" s="41"/>
      <c r="E30" s="41"/>
      <c r="F30" s="42" t="s">
        <v>14</v>
      </c>
      <c r="G30" s="39">
        <v>22.8</v>
      </c>
      <c r="H30" s="39">
        <v>3.43</v>
      </c>
      <c r="I30" s="39"/>
      <c r="J30" s="39">
        <v>4.8899999999999997</v>
      </c>
      <c r="K30" s="39"/>
      <c r="L30" s="39"/>
      <c r="M30" s="39">
        <v>23.34</v>
      </c>
      <c r="N30" s="39">
        <v>151.49</v>
      </c>
      <c r="O30" s="39"/>
    </row>
    <row r="31" spans="1:15" ht="21" customHeight="1" x14ac:dyDescent="0.15">
      <c r="A31" s="12"/>
      <c r="B31" s="40" t="s">
        <v>59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23.25" customHeight="1" x14ac:dyDescent="0.15">
      <c r="A32" s="12" t="s">
        <v>62</v>
      </c>
      <c r="B32" s="37" t="s">
        <v>60</v>
      </c>
      <c r="C32" s="37"/>
      <c r="D32" s="37"/>
      <c r="E32" s="37"/>
      <c r="F32" s="38" t="s">
        <v>17</v>
      </c>
      <c r="G32" s="35">
        <v>7.1</v>
      </c>
      <c r="H32" s="35">
        <v>0</v>
      </c>
      <c r="I32" s="35"/>
      <c r="J32" s="35">
        <v>0</v>
      </c>
      <c r="K32" s="35"/>
      <c r="L32" s="35"/>
      <c r="M32" s="35">
        <v>19.36</v>
      </c>
      <c r="N32" s="35">
        <v>77.41</v>
      </c>
      <c r="O32" s="35"/>
    </row>
    <row r="33" spans="1:15" ht="9.75" customHeight="1" x14ac:dyDescent="0.15">
      <c r="A33" s="12"/>
      <c r="B33" s="36" t="s">
        <v>61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3.35" customHeight="1" x14ac:dyDescent="0.15">
      <c r="A34" s="12" t="s">
        <v>46</v>
      </c>
      <c r="B34" s="37" t="s">
        <v>36</v>
      </c>
      <c r="C34" s="37"/>
      <c r="D34" s="37"/>
      <c r="E34" s="37"/>
      <c r="F34" s="38" t="s">
        <v>37</v>
      </c>
      <c r="G34" s="35">
        <v>2.6</v>
      </c>
      <c r="H34" s="35">
        <v>1.66</v>
      </c>
      <c r="I34" s="35"/>
      <c r="J34" s="35">
        <v>0.22</v>
      </c>
      <c r="K34" s="35"/>
      <c r="L34" s="35"/>
      <c r="M34" s="35">
        <v>10.6</v>
      </c>
      <c r="N34" s="35">
        <v>50.99</v>
      </c>
      <c r="O34" s="35"/>
    </row>
    <row r="35" spans="1:15" ht="9.75" customHeight="1" x14ac:dyDescent="0.15">
      <c r="A35" s="12"/>
      <c r="B35" s="36" t="s">
        <v>38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4.1" customHeight="1" x14ac:dyDescent="0.15">
      <c r="B36" s="18" t="s">
        <v>25</v>
      </c>
      <c r="C36" s="19"/>
      <c r="D36" s="19"/>
      <c r="E36" s="20"/>
      <c r="F36" s="7">
        <v>715</v>
      </c>
      <c r="G36" s="2">
        <f>G26+G28+G30+G32+G34</f>
        <v>82.999999999999986</v>
      </c>
      <c r="H36" s="10">
        <f>H26+H28+H30+H32+H34</f>
        <v>23.099999999999998</v>
      </c>
      <c r="I36" s="10"/>
      <c r="J36" s="10">
        <f>J26+J28+J30+J32+J34</f>
        <v>27.58</v>
      </c>
      <c r="K36" s="10"/>
      <c r="L36" s="10"/>
      <c r="M36" s="2">
        <f>M26+M28+M30+M32+M34</f>
        <v>100.5</v>
      </c>
      <c r="N36" s="10">
        <f>N26+N28+N30+N32+N34</f>
        <v>709</v>
      </c>
      <c r="O36" s="10"/>
    </row>
    <row r="37" spans="1:15" ht="14.1" customHeight="1" x14ac:dyDescent="0.15">
      <c r="B37" s="9" t="s">
        <v>39</v>
      </c>
      <c r="C37" s="9"/>
      <c r="D37" s="9"/>
      <c r="E37" s="9"/>
      <c r="F37" s="9"/>
      <c r="G37" s="2"/>
      <c r="H37" s="10">
        <f>H36+H24</f>
        <v>38.5</v>
      </c>
      <c r="I37" s="10"/>
      <c r="J37" s="10">
        <f>J36+J24</f>
        <v>43.379999999999995</v>
      </c>
      <c r="K37" s="10"/>
      <c r="L37" s="10"/>
      <c r="M37" s="2">
        <f>M36+M24</f>
        <v>184.3</v>
      </c>
      <c r="N37" s="10">
        <f>N36+N24</f>
        <v>1212.1399999999999</v>
      </c>
      <c r="O37" s="10"/>
    </row>
    <row r="40" spans="1:15" ht="15" x14ac:dyDescent="0.2">
      <c r="B40" s="6" t="s">
        <v>44</v>
      </c>
      <c r="E40" s="8"/>
      <c r="F40" s="8"/>
      <c r="G40" s="8"/>
      <c r="H40" s="6" t="s">
        <v>117</v>
      </c>
    </row>
    <row r="42" spans="1:15" ht="15" x14ac:dyDescent="0.2">
      <c r="B42" s="6" t="s">
        <v>45</v>
      </c>
      <c r="E42" s="8"/>
      <c r="F42" s="8"/>
      <c r="G42" s="8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14" workbookViewId="0">
      <selection activeCell="N38" sqref="N38:O3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63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1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>
        <v>416</v>
      </c>
      <c r="B14" s="37" t="s">
        <v>64</v>
      </c>
      <c r="C14" s="37"/>
      <c r="D14" s="37"/>
      <c r="E14" s="37"/>
      <c r="F14" s="38">
        <v>80</v>
      </c>
      <c r="G14" s="35">
        <v>55</v>
      </c>
      <c r="H14" s="35">
        <v>8.36</v>
      </c>
      <c r="I14" s="35"/>
      <c r="J14" s="35">
        <v>6.22</v>
      </c>
      <c r="K14" s="35"/>
      <c r="L14" s="35"/>
      <c r="M14" s="35">
        <v>12.4</v>
      </c>
      <c r="N14" s="35">
        <v>195.36</v>
      </c>
      <c r="O14" s="35"/>
    </row>
    <row r="15" spans="1:15" ht="27.75" customHeight="1" x14ac:dyDescent="0.15">
      <c r="A15" s="12"/>
      <c r="B15" s="36" t="s">
        <v>133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3.35" customHeight="1" x14ac:dyDescent="0.15">
      <c r="A16" s="12">
        <v>21</v>
      </c>
      <c r="B16" s="37" t="s">
        <v>65</v>
      </c>
      <c r="C16" s="37"/>
      <c r="D16" s="37"/>
      <c r="E16" s="37"/>
      <c r="F16" s="38" t="s">
        <v>14</v>
      </c>
      <c r="G16" s="35">
        <v>11</v>
      </c>
      <c r="H16" s="35">
        <v>5.64</v>
      </c>
      <c r="I16" s="35"/>
      <c r="J16" s="35">
        <v>4.8600000000000003</v>
      </c>
      <c r="K16" s="35"/>
      <c r="L16" s="35"/>
      <c r="M16" s="35">
        <v>35.94</v>
      </c>
      <c r="N16" s="35">
        <v>210.22</v>
      </c>
      <c r="O16" s="35"/>
    </row>
    <row r="17" spans="1:15" ht="19.5" customHeight="1" x14ac:dyDescent="0.15">
      <c r="A17" s="12"/>
      <c r="B17" s="36" t="s">
        <v>66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15">
      <c r="A18" s="12">
        <v>37</v>
      </c>
      <c r="B18" s="37" t="s">
        <v>67</v>
      </c>
      <c r="C18" s="37"/>
      <c r="D18" s="37"/>
      <c r="E18" s="37"/>
      <c r="F18" s="38" t="s">
        <v>68</v>
      </c>
      <c r="G18" s="35">
        <v>3</v>
      </c>
      <c r="H18" s="35">
        <v>0.19</v>
      </c>
      <c r="I18" s="35"/>
      <c r="J18" s="35">
        <v>0</v>
      </c>
      <c r="K18" s="35"/>
      <c r="L18" s="35"/>
      <c r="M18" s="35">
        <v>14.59</v>
      </c>
      <c r="N18" s="35">
        <v>59.52</v>
      </c>
      <c r="O18" s="35"/>
    </row>
    <row r="19" spans="1:15" ht="15" customHeight="1" x14ac:dyDescent="0.15">
      <c r="A19" s="12"/>
      <c r="B19" s="36" t="s">
        <v>69</v>
      </c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5" customHeight="1" x14ac:dyDescent="0.15">
      <c r="A20" s="44" t="s">
        <v>120</v>
      </c>
      <c r="B20" s="37" t="s">
        <v>70</v>
      </c>
      <c r="C20" s="37"/>
      <c r="D20" s="37"/>
      <c r="E20" s="37"/>
      <c r="F20" s="38" t="s">
        <v>23</v>
      </c>
      <c r="G20" s="35">
        <v>10</v>
      </c>
      <c r="H20" s="35">
        <v>2.1800000000000002</v>
      </c>
      <c r="I20" s="35"/>
      <c r="J20" s="35">
        <v>4.4400000000000004</v>
      </c>
      <c r="K20" s="35"/>
      <c r="L20" s="35"/>
      <c r="M20" s="35">
        <v>8</v>
      </c>
      <c r="N20" s="35">
        <v>56.15</v>
      </c>
      <c r="O20" s="35"/>
    </row>
    <row r="21" spans="1:15" ht="15" customHeight="1" x14ac:dyDescent="0.15">
      <c r="A21" s="45"/>
      <c r="B21" s="36" t="s">
        <v>71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3.35" customHeight="1" x14ac:dyDescent="0.15">
      <c r="A22" s="12" t="s">
        <v>46</v>
      </c>
      <c r="B22" s="37" t="s">
        <v>22</v>
      </c>
      <c r="C22" s="37"/>
      <c r="D22" s="37"/>
      <c r="E22" s="37"/>
      <c r="F22" s="38">
        <v>35</v>
      </c>
      <c r="G22" s="35">
        <v>4</v>
      </c>
      <c r="H22" s="35">
        <v>1.88</v>
      </c>
      <c r="I22" s="35"/>
      <c r="J22" s="35">
        <v>0.73</v>
      </c>
      <c r="K22" s="35"/>
      <c r="L22" s="35"/>
      <c r="M22" s="35">
        <v>12.85</v>
      </c>
      <c r="N22" s="35">
        <v>66.25</v>
      </c>
      <c r="O22" s="35"/>
    </row>
    <row r="23" spans="1:15" ht="14.25" customHeight="1" x14ac:dyDescent="0.15">
      <c r="A23" s="12"/>
      <c r="B23" s="36" t="s">
        <v>24</v>
      </c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2.7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9.7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500</v>
      </c>
      <c r="G26" s="2">
        <f>G14+G16+G18+G22+G24+G20</f>
        <v>83</v>
      </c>
      <c r="H26" s="10">
        <f>SUM(H14:I23)</f>
        <v>18.25</v>
      </c>
      <c r="I26" s="10"/>
      <c r="J26" s="10">
        <f>SUM(J14:L23)</f>
        <v>16.25</v>
      </c>
      <c r="K26" s="10"/>
      <c r="L26" s="10"/>
      <c r="M26" s="2">
        <f>SUM(M14:M23)</f>
        <v>83.779999999999987</v>
      </c>
      <c r="N26" s="10">
        <f>SUM(N14:O23)</f>
        <v>587.5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283</v>
      </c>
      <c r="B28" s="37" t="s">
        <v>72</v>
      </c>
      <c r="C28" s="37"/>
      <c r="D28" s="37"/>
      <c r="E28" s="37"/>
      <c r="F28" s="38" t="s">
        <v>49</v>
      </c>
      <c r="G28" s="35">
        <v>13.3</v>
      </c>
      <c r="H28" s="35">
        <v>1.89</v>
      </c>
      <c r="I28" s="35"/>
      <c r="J28" s="35">
        <v>5.78</v>
      </c>
      <c r="K28" s="35"/>
      <c r="L28" s="35"/>
      <c r="M28" s="35">
        <v>8.85</v>
      </c>
      <c r="N28" s="35">
        <v>97.79</v>
      </c>
      <c r="O28" s="35"/>
    </row>
    <row r="29" spans="1:15" ht="30.75" customHeight="1" x14ac:dyDescent="0.15">
      <c r="A29" s="12"/>
      <c r="B29" s="36" t="s">
        <v>73</v>
      </c>
      <c r="C29" s="36"/>
      <c r="D29" s="36"/>
      <c r="E29" s="36"/>
      <c r="F29" s="38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12">
        <v>423</v>
      </c>
      <c r="B30" s="37" t="s">
        <v>77</v>
      </c>
      <c r="C30" s="37"/>
      <c r="D30" s="37"/>
      <c r="E30" s="37"/>
      <c r="F30" s="38" t="s">
        <v>17</v>
      </c>
      <c r="G30" s="35">
        <v>56.7</v>
      </c>
      <c r="H30" s="35">
        <v>18.45</v>
      </c>
      <c r="I30" s="35"/>
      <c r="J30" s="35">
        <v>21.12</v>
      </c>
      <c r="K30" s="35"/>
      <c r="L30" s="35"/>
      <c r="M30" s="35">
        <v>62.11</v>
      </c>
      <c r="N30" s="35">
        <v>433.79</v>
      </c>
      <c r="O30" s="35"/>
    </row>
    <row r="31" spans="1:15" ht="24" customHeight="1" x14ac:dyDescent="0.15">
      <c r="A31" s="12"/>
      <c r="B31" s="36" t="s">
        <v>74</v>
      </c>
      <c r="C31" s="36"/>
      <c r="D31" s="36"/>
      <c r="E31" s="36"/>
      <c r="F31" s="38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12" t="s">
        <v>79</v>
      </c>
      <c r="B32" s="37" t="s">
        <v>75</v>
      </c>
      <c r="C32" s="37"/>
      <c r="D32" s="37"/>
      <c r="E32" s="37"/>
      <c r="F32" s="38" t="s">
        <v>17</v>
      </c>
      <c r="G32" s="35">
        <v>7.1</v>
      </c>
      <c r="H32" s="35">
        <v>0</v>
      </c>
      <c r="I32" s="35"/>
      <c r="J32" s="35">
        <v>0</v>
      </c>
      <c r="K32" s="35"/>
      <c r="L32" s="35"/>
      <c r="M32" s="35">
        <v>19.36</v>
      </c>
      <c r="N32" s="35">
        <v>77.41</v>
      </c>
      <c r="O32" s="35"/>
    </row>
    <row r="33" spans="1:15" ht="13.5" customHeight="1" x14ac:dyDescent="0.15">
      <c r="A33" s="12"/>
      <c r="B33" s="36" t="s">
        <v>76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12" t="s">
        <v>46</v>
      </c>
      <c r="B34" s="37" t="s">
        <v>36</v>
      </c>
      <c r="C34" s="37"/>
      <c r="D34" s="37"/>
      <c r="E34" s="37"/>
      <c r="F34" s="38" t="s">
        <v>37</v>
      </c>
      <c r="G34" s="35">
        <v>2.6</v>
      </c>
      <c r="H34" s="35">
        <v>1.66</v>
      </c>
      <c r="I34" s="35"/>
      <c r="J34" s="35">
        <v>0.22</v>
      </c>
      <c r="K34" s="35"/>
      <c r="L34" s="35"/>
      <c r="M34" s="35">
        <v>10.6</v>
      </c>
      <c r="N34" s="35">
        <v>50.99</v>
      </c>
      <c r="O34" s="35"/>
    </row>
    <row r="35" spans="1:15" ht="9.75" customHeight="1" x14ac:dyDescent="0.15">
      <c r="A35" s="12"/>
      <c r="B35" s="36" t="s">
        <v>38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12" t="s">
        <v>46</v>
      </c>
      <c r="B36" s="37" t="s">
        <v>22</v>
      </c>
      <c r="C36" s="37"/>
      <c r="D36" s="37"/>
      <c r="E36" s="37"/>
      <c r="F36" s="38" t="s">
        <v>23</v>
      </c>
      <c r="G36" s="35">
        <v>3.3</v>
      </c>
      <c r="H36" s="35">
        <v>1.5</v>
      </c>
      <c r="I36" s="35"/>
      <c r="J36" s="35">
        <v>0.57999999999999996</v>
      </c>
      <c r="K36" s="35"/>
      <c r="L36" s="35"/>
      <c r="M36" s="35">
        <v>10.28</v>
      </c>
      <c r="N36" s="35">
        <v>53</v>
      </c>
      <c r="O36" s="35"/>
    </row>
    <row r="37" spans="1:15" ht="9.75" customHeight="1" x14ac:dyDescent="0.15">
      <c r="A37" s="12"/>
      <c r="B37" s="36" t="s">
        <v>24</v>
      </c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25</v>
      </c>
      <c r="C38" s="19"/>
      <c r="D38" s="19"/>
      <c r="E38" s="20"/>
      <c r="F38" s="7">
        <v>700</v>
      </c>
      <c r="G38" s="2">
        <f>G28+G30+G32+G34+G36</f>
        <v>82.999999999999986</v>
      </c>
      <c r="H38" s="10">
        <f>H28+H30+H32+H34+H36</f>
        <v>23.5</v>
      </c>
      <c r="I38" s="10"/>
      <c r="J38" s="10">
        <f>J28+J30+J32+J34+J36</f>
        <v>27.7</v>
      </c>
      <c r="K38" s="10"/>
      <c r="L38" s="10"/>
      <c r="M38" s="2">
        <f>M28+M30+M32+M34+M36</f>
        <v>111.19999999999999</v>
      </c>
      <c r="N38" s="10">
        <f>N28+N30+N32+N34+N36</f>
        <v>712.98</v>
      </c>
      <c r="O38" s="10"/>
    </row>
    <row r="39" spans="1:15" ht="14.1" customHeight="1" x14ac:dyDescent="0.15">
      <c r="B39" s="9" t="s">
        <v>39</v>
      </c>
      <c r="C39" s="9"/>
      <c r="D39" s="9"/>
      <c r="E39" s="9"/>
      <c r="F39" s="9"/>
      <c r="G39" s="2"/>
      <c r="H39" s="10">
        <f>H38+H26</f>
        <v>41.75</v>
      </c>
      <c r="I39" s="10"/>
      <c r="J39" s="10">
        <f>J38+J26</f>
        <v>43.95</v>
      </c>
      <c r="K39" s="10"/>
      <c r="L39" s="10"/>
      <c r="M39" s="2">
        <f>M38+M26</f>
        <v>194.97999999999996</v>
      </c>
      <c r="N39" s="10">
        <f>N38+N26</f>
        <v>1300.48</v>
      </c>
      <c r="O39" s="10"/>
    </row>
    <row r="42" spans="1:15" ht="15" x14ac:dyDescent="0.2">
      <c r="B42" s="6" t="s">
        <v>44</v>
      </c>
      <c r="E42" s="8"/>
      <c r="F42" s="8"/>
      <c r="G42" s="8"/>
      <c r="H42" s="6" t="s">
        <v>117</v>
      </c>
    </row>
    <row r="44" spans="1:15" ht="15" x14ac:dyDescent="0.2">
      <c r="B44" s="6" t="s">
        <v>45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6" workbookViewId="0">
      <selection activeCell="N34" sqref="N34:O3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80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1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0.25" customHeight="1" x14ac:dyDescent="0.15">
      <c r="A14" s="12">
        <v>24</v>
      </c>
      <c r="B14" s="37" t="s">
        <v>87</v>
      </c>
      <c r="C14" s="37"/>
      <c r="D14" s="37"/>
      <c r="E14" s="37"/>
      <c r="F14" s="38" t="s">
        <v>14</v>
      </c>
      <c r="G14" s="35">
        <v>63.3</v>
      </c>
      <c r="H14" s="35">
        <v>12.25</v>
      </c>
      <c r="I14" s="35"/>
      <c r="J14" s="35">
        <v>10.73</v>
      </c>
      <c r="K14" s="35"/>
      <c r="L14" s="35"/>
      <c r="M14" s="35">
        <v>2.74</v>
      </c>
      <c r="N14" s="35">
        <v>222.49</v>
      </c>
      <c r="O14" s="35"/>
    </row>
    <row r="15" spans="1:15" ht="27" customHeight="1" x14ac:dyDescent="0.15">
      <c r="A15" s="12"/>
      <c r="B15" s="36" t="s">
        <v>88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8" customHeight="1" x14ac:dyDescent="0.15">
      <c r="A16" s="12">
        <v>37</v>
      </c>
      <c r="B16" s="37" t="s">
        <v>67</v>
      </c>
      <c r="C16" s="37"/>
      <c r="D16" s="37"/>
      <c r="E16" s="37"/>
      <c r="F16" s="38" t="s">
        <v>68</v>
      </c>
      <c r="G16" s="35">
        <v>3</v>
      </c>
      <c r="H16" s="35">
        <v>0.28999999999999998</v>
      </c>
      <c r="I16" s="35"/>
      <c r="J16" s="35">
        <v>0.04</v>
      </c>
      <c r="K16" s="35"/>
      <c r="L16" s="35"/>
      <c r="M16" s="35">
        <v>16</v>
      </c>
      <c r="N16" s="35">
        <v>67.78</v>
      </c>
      <c r="O16" s="35"/>
    </row>
    <row r="17" spans="1:15" ht="9" customHeight="1" x14ac:dyDescent="0.15">
      <c r="A17" s="12"/>
      <c r="B17" s="36" t="s">
        <v>69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6.5" customHeight="1" x14ac:dyDescent="0.15">
      <c r="A18" s="12">
        <v>61</v>
      </c>
      <c r="B18" s="37" t="s">
        <v>89</v>
      </c>
      <c r="C18" s="37"/>
      <c r="D18" s="37"/>
      <c r="E18" s="37"/>
      <c r="F18" s="38" t="s">
        <v>54</v>
      </c>
      <c r="G18" s="35">
        <v>10.5</v>
      </c>
      <c r="H18" s="35">
        <v>4.08</v>
      </c>
      <c r="I18" s="35"/>
      <c r="J18" s="35">
        <v>4.7699999999999996</v>
      </c>
      <c r="K18" s="35"/>
      <c r="L18" s="35"/>
      <c r="M18" s="35">
        <v>47.07</v>
      </c>
      <c r="N18" s="35">
        <v>199.28</v>
      </c>
      <c r="O18" s="35"/>
    </row>
    <row r="19" spans="1:15" ht="28.5" customHeight="1" x14ac:dyDescent="0.15">
      <c r="A19" s="12"/>
      <c r="B19" s="36" t="s">
        <v>90</v>
      </c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20.25" customHeight="1" x14ac:dyDescent="0.15">
      <c r="A20" s="44" t="s">
        <v>46</v>
      </c>
      <c r="B20" s="37" t="s">
        <v>22</v>
      </c>
      <c r="C20" s="37"/>
      <c r="D20" s="37"/>
      <c r="E20" s="37"/>
      <c r="F20" s="38" t="s">
        <v>91</v>
      </c>
      <c r="G20" s="35">
        <v>6.2</v>
      </c>
      <c r="H20" s="35">
        <v>2.63</v>
      </c>
      <c r="I20" s="35"/>
      <c r="J20" s="35">
        <v>1.02</v>
      </c>
      <c r="K20" s="35"/>
      <c r="L20" s="35"/>
      <c r="M20" s="35">
        <v>17.989999999999998</v>
      </c>
      <c r="N20" s="35">
        <v>92.75</v>
      </c>
      <c r="O20" s="35"/>
    </row>
    <row r="21" spans="1:15" ht="23.25" customHeight="1" x14ac:dyDescent="0.15">
      <c r="A21" s="45"/>
      <c r="B21" s="36" t="s">
        <v>24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.5" customHeight="1" x14ac:dyDescent="0.15">
      <c r="A22" s="12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12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2.7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7.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500</v>
      </c>
      <c r="G26" s="2">
        <f>G14+G16+G18+G22+G24+G20</f>
        <v>83</v>
      </c>
      <c r="H26" s="10">
        <f>SUM(H14:I21)</f>
        <v>19.249999999999996</v>
      </c>
      <c r="I26" s="10"/>
      <c r="J26" s="10">
        <f>SUM(J14:L21)</f>
        <v>16.559999999999999</v>
      </c>
      <c r="K26" s="10"/>
      <c r="L26" s="10"/>
      <c r="M26" s="2">
        <f>SUM(M14:M23)</f>
        <v>83.8</v>
      </c>
      <c r="N26" s="10">
        <f>SUM(N14:O21)</f>
        <v>582.29999999999995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33</v>
      </c>
      <c r="B28" s="37" t="s">
        <v>131</v>
      </c>
      <c r="C28" s="37"/>
      <c r="D28" s="37"/>
      <c r="E28" s="37"/>
      <c r="F28" s="38" t="s">
        <v>49</v>
      </c>
      <c r="G28" s="35">
        <v>9.3000000000000007</v>
      </c>
      <c r="H28" s="35">
        <v>3.01</v>
      </c>
      <c r="I28" s="35"/>
      <c r="J28" s="35">
        <v>5.86</v>
      </c>
      <c r="K28" s="35"/>
      <c r="L28" s="35"/>
      <c r="M28" s="35">
        <v>15.31</v>
      </c>
      <c r="N28" s="35">
        <v>126.1</v>
      </c>
      <c r="O28" s="35"/>
    </row>
    <row r="29" spans="1:15" ht="30.75" customHeight="1" x14ac:dyDescent="0.15">
      <c r="A29" s="12"/>
      <c r="B29" s="36" t="s">
        <v>132</v>
      </c>
      <c r="C29" s="36"/>
      <c r="D29" s="36"/>
      <c r="E29" s="36"/>
      <c r="F29" s="38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12">
        <v>418</v>
      </c>
      <c r="B30" s="37" t="s">
        <v>126</v>
      </c>
      <c r="C30" s="37"/>
      <c r="D30" s="37"/>
      <c r="E30" s="37"/>
      <c r="F30" s="38" t="s">
        <v>56</v>
      </c>
      <c r="G30" s="35">
        <v>68.099999999999994</v>
      </c>
      <c r="H30" s="35">
        <v>18.239999999999998</v>
      </c>
      <c r="I30" s="35"/>
      <c r="J30" s="35">
        <v>17.62</v>
      </c>
      <c r="K30" s="35"/>
      <c r="L30" s="35"/>
      <c r="M30" s="35">
        <v>60</v>
      </c>
      <c r="N30" s="35">
        <v>478.39</v>
      </c>
      <c r="O30" s="35"/>
    </row>
    <row r="31" spans="1:15" ht="30" customHeight="1" x14ac:dyDescent="0.15">
      <c r="A31" s="12"/>
      <c r="B31" s="36" t="s">
        <v>127</v>
      </c>
      <c r="C31" s="36"/>
      <c r="D31" s="36"/>
      <c r="E31" s="36"/>
      <c r="F31" s="38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12">
        <v>37</v>
      </c>
      <c r="B32" s="37" t="s">
        <v>67</v>
      </c>
      <c r="C32" s="37"/>
      <c r="D32" s="37"/>
      <c r="E32" s="37"/>
      <c r="F32" s="38" t="s">
        <v>68</v>
      </c>
      <c r="G32" s="35">
        <v>3</v>
      </c>
      <c r="H32" s="35">
        <v>0.19</v>
      </c>
      <c r="I32" s="35"/>
      <c r="J32" s="35">
        <v>0</v>
      </c>
      <c r="K32" s="35"/>
      <c r="L32" s="35"/>
      <c r="M32" s="35">
        <v>14.59</v>
      </c>
      <c r="N32" s="35">
        <v>59.52</v>
      </c>
      <c r="O32" s="35"/>
    </row>
    <row r="33" spans="1:15" ht="13.5" customHeight="1" x14ac:dyDescent="0.15">
      <c r="A33" s="12"/>
      <c r="B33" s="36" t="s">
        <v>69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12" t="s">
        <v>46</v>
      </c>
      <c r="B34" s="37" t="s">
        <v>36</v>
      </c>
      <c r="C34" s="37"/>
      <c r="D34" s="37"/>
      <c r="E34" s="37"/>
      <c r="F34" s="38" t="s">
        <v>37</v>
      </c>
      <c r="G34" s="35">
        <v>2.6</v>
      </c>
      <c r="H34" s="35">
        <v>1.66</v>
      </c>
      <c r="I34" s="35"/>
      <c r="J34" s="35">
        <v>0.22</v>
      </c>
      <c r="K34" s="35"/>
      <c r="L34" s="35"/>
      <c r="M34" s="35">
        <v>10.6</v>
      </c>
      <c r="N34" s="35">
        <v>50.99</v>
      </c>
      <c r="O34" s="35"/>
    </row>
    <row r="35" spans="1:15" ht="9" customHeight="1" x14ac:dyDescent="0.15">
      <c r="A35" s="12"/>
      <c r="B35" s="36" t="s">
        <v>38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2.75" hidden="1" customHeight="1" x14ac:dyDescent="0.15">
      <c r="A36" s="12"/>
      <c r="B36" s="37"/>
      <c r="C36" s="37"/>
      <c r="D36" s="37"/>
      <c r="E36" s="37"/>
      <c r="F36" s="38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9.75" hidden="1" customHeight="1" x14ac:dyDescent="0.15">
      <c r="A37" s="12"/>
      <c r="B37" s="36"/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25</v>
      </c>
      <c r="C38" s="19"/>
      <c r="D38" s="19"/>
      <c r="E38" s="20"/>
      <c r="F38" s="7">
        <v>745</v>
      </c>
      <c r="G38" s="2">
        <f>G28+G30+G32+G34+G36</f>
        <v>82.999999999999986</v>
      </c>
      <c r="H38" s="10">
        <f>H28+H30+H32+H34+H36</f>
        <v>23.1</v>
      </c>
      <c r="I38" s="10"/>
      <c r="J38" s="10">
        <f>J28+J30+J32+J34+J36</f>
        <v>23.7</v>
      </c>
      <c r="K38" s="10"/>
      <c r="L38" s="10"/>
      <c r="M38" s="2">
        <f>M28+M30+M32+M34+M36</f>
        <v>100.5</v>
      </c>
      <c r="N38" s="10">
        <f>N28+N30+N32+N34+N36</f>
        <v>715</v>
      </c>
      <c r="O38" s="10"/>
    </row>
    <row r="39" spans="1:15" ht="14.1" customHeight="1" x14ac:dyDescent="0.15">
      <c r="B39" s="9" t="s">
        <v>39</v>
      </c>
      <c r="C39" s="9"/>
      <c r="D39" s="9"/>
      <c r="E39" s="9"/>
      <c r="F39" s="9"/>
      <c r="G39" s="2"/>
      <c r="H39" s="10">
        <f>H38+H26</f>
        <v>42.349999999999994</v>
      </c>
      <c r="I39" s="10"/>
      <c r="J39" s="10">
        <f>J38+J26</f>
        <v>40.26</v>
      </c>
      <c r="K39" s="10"/>
      <c r="L39" s="10"/>
      <c r="M39" s="2">
        <f>M38+M26</f>
        <v>184.3</v>
      </c>
      <c r="N39" s="10">
        <f>N38+N26</f>
        <v>1297.3</v>
      </c>
      <c r="O39" s="10"/>
    </row>
    <row r="42" spans="1:15" ht="15" x14ac:dyDescent="0.2">
      <c r="B42" s="6" t="s">
        <v>44</v>
      </c>
      <c r="E42" s="8"/>
      <c r="F42" s="8"/>
      <c r="G42" s="8"/>
      <c r="H42" s="6" t="s">
        <v>117</v>
      </c>
    </row>
    <row r="44" spans="1:15" ht="15" x14ac:dyDescent="0.2">
      <c r="B44" s="6" t="s">
        <v>45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3" workbookViewId="0">
      <selection activeCell="F18" sqref="F18:F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86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1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4" customHeight="1" x14ac:dyDescent="0.15">
      <c r="A14" s="12">
        <v>420</v>
      </c>
      <c r="B14" s="41" t="s">
        <v>121</v>
      </c>
      <c r="C14" s="41"/>
      <c r="D14" s="41"/>
      <c r="E14" s="41"/>
      <c r="F14" s="42">
        <v>100</v>
      </c>
      <c r="G14" s="39">
        <v>51</v>
      </c>
      <c r="H14" s="39">
        <v>9.15</v>
      </c>
      <c r="I14" s="39"/>
      <c r="J14" s="39">
        <v>13.79</v>
      </c>
      <c r="K14" s="39"/>
      <c r="L14" s="39"/>
      <c r="M14" s="39">
        <v>11.45</v>
      </c>
      <c r="N14" s="39">
        <v>200.32</v>
      </c>
      <c r="O14" s="39"/>
    </row>
    <row r="15" spans="1:15" ht="27" customHeight="1" x14ac:dyDescent="0.15">
      <c r="A15" s="12"/>
      <c r="B15" s="40" t="s">
        <v>134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0.25" customHeight="1" x14ac:dyDescent="0.15">
      <c r="A16" s="12">
        <v>282</v>
      </c>
      <c r="B16" s="37" t="s">
        <v>58</v>
      </c>
      <c r="C16" s="37"/>
      <c r="D16" s="37"/>
      <c r="E16" s="37"/>
      <c r="F16" s="38" t="s">
        <v>14</v>
      </c>
      <c r="G16" s="35">
        <v>22.8</v>
      </c>
      <c r="H16" s="35">
        <v>3.43</v>
      </c>
      <c r="I16" s="35"/>
      <c r="J16" s="35">
        <v>4.8899999999999997</v>
      </c>
      <c r="K16" s="35"/>
      <c r="L16" s="35"/>
      <c r="M16" s="35">
        <v>23.34</v>
      </c>
      <c r="N16" s="35">
        <v>151.49</v>
      </c>
      <c r="O16" s="35"/>
    </row>
    <row r="17" spans="1:15" ht="19.5" customHeight="1" x14ac:dyDescent="0.15">
      <c r="A17" s="12"/>
      <c r="B17" s="36" t="s">
        <v>59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.75" customHeight="1" x14ac:dyDescent="0.15">
      <c r="A18" s="12">
        <v>37</v>
      </c>
      <c r="B18" s="37" t="s">
        <v>67</v>
      </c>
      <c r="C18" s="37"/>
      <c r="D18" s="37"/>
      <c r="E18" s="37"/>
      <c r="F18" s="38" t="s">
        <v>68</v>
      </c>
      <c r="G18" s="35">
        <v>3</v>
      </c>
      <c r="H18" s="35">
        <v>0.19</v>
      </c>
      <c r="I18" s="35"/>
      <c r="J18" s="35">
        <v>0</v>
      </c>
      <c r="K18" s="35"/>
      <c r="L18" s="35"/>
      <c r="M18" s="35">
        <v>14.59</v>
      </c>
      <c r="N18" s="35">
        <v>59.52</v>
      </c>
      <c r="O18" s="35"/>
    </row>
    <row r="19" spans="1:15" ht="18" customHeight="1" x14ac:dyDescent="0.15">
      <c r="A19" s="12"/>
      <c r="B19" s="36" t="s">
        <v>69</v>
      </c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21.75" customHeight="1" x14ac:dyDescent="0.15">
      <c r="A20" s="12" t="s">
        <v>46</v>
      </c>
      <c r="B20" s="13" t="s">
        <v>22</v>
      </c>
      <c r="C20" s="14"/>
      <c r="D20" s="14"/>
      <c r="E20" s="14"/>
      <c r="F20" s="17">
        <v>35</v>
      </c>
      <c r="G20" s="10">
        <v>6.2</v>
      </c>
      <c r="H20" s="10">
        <v>2.63</v>
      </c>
      <c r="I20" s="10"/>
      <c r="J20" s="10">
        <v>1.02</v>
      </c>
      <c r="K20" s="10"/>
      <c r="L20" s="10"/>
      <c r="M20" s="10">
        <v>17.989999999999998</v>
      </c>
      <c r="N20" s="10">
        <v>92.75</v>
      </c>
      <c r="O20" s="10"/>
    </row>
    <row r="21" spans="1:15" ht="13.5" customHeight="1" x14ac:dyDescent="0.15">
      <c r="A21" s="12"/>
      <c r="B21" s="15" t="s">
        <v>24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19.5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5.7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500</v>
      </c>
      <c r="G26" s="2">
        <f>G14+G16+G18+G22+G24+G20</f>
        <v>83</v>
      </c>
      <c r="H26" s="10">
        <f>SUM(H14:I21)</f>
        <v>15.399999999999999</v>
      </c>
      <c r="I26" s="10"/>
      <c r="J26" s="10">
        <f>SUM(J14:L21)</f>
        <v>19.7</v>
      </c>
      <c r="K26" s="10"/>
      <c r="L26" s="10"/>
      <c r="M26" s="2">
        <f>SUM(M14:M21)</f>
        <v>67.36999999999999</v>
      </c>
      <c r="N26" s="10">
        <f>SUM(N14:O21)</f>
        <v>504.08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286</v>
      </c>
      <c r="B28" s="37" t="s">
        <v>92</v>
      </c>
      <c r="C28" s="37"/>
      <c r="D28" s="37"/>
      <c r="E28" s="37"/>
      <c r="F28" s="38" t="s">
        <v>49</v>
      </c>
      <c r="G28" s="35">
        <v>16.3</v>
      </c>
      <c r="H28" s="35">
        <v>1.83</v>
      </c>
      <c r="I28" s="35"/>
      <c r="J28" s="35">
        <v>5.76</v>
      </c>
      <c r="K28" s="35"/>
      <c r="L28" s="35"/>
      <c r="M28" s="35">
        <v>11.98</v>
      </c>
      <c r="N28" s="35">
        <v>109.18</v>
      </c>
      <c r="O28" s="35"/>
    </row>
    <row r="29" spans="1:15" ht="37.5" customHeight="1" x14ac:dyDescent="0.15">
      <c r="A29" s="12"/>
      <c r="B29" s="36" t="s">
        <v>93</v>
      </c>
      <c r="C29" s="36"/>
      <c r="D29" s="36"/>
      <c r="E29" s="36"/>
      <c r="F29" s="38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12" t="s">
        <v>137</v>
      </c>
      <c r="B30" s="37" t="s">
        <v>135</v>
      </c>
      <c r="C30" s="37"/>
      <c r="D30" s="37"/>
      <c r="E30" s="37"/>
      <c r="F30" s="38" t="s">
        <v>30</v>
      </c>
      <c r="G30" s="35">
        <v>50.55</v>
      </c>
      <c r="H30" s="35">
        <v>13.86</v>
      </c>
      <c r="I30" s="35"/>
      <c r="J30" s="35">
        <v>16.84</v>
      </c>
      <c r="K30" s="35"/>
      <c r="L30" s="35"/>
      <c r="M30" s="35">
        <v>26.81</v>
      </c>
      <c r="N30" s="35">
        <v>275.14999999999998</v>
      </c>
      <c r="O30" s="35"/>
    </row>
    <row r="31" spans="1:15" ht="33" customHeight="1" x14ac:dyDescent="0.15">
      <c r="A31" s="12"/>
      <c r="B31" s="36" t="s">
        <v>136</v>
      </c>
      <c r="C31" s="36"/>
      <c r="D31" s="36"/>
      <c r="E31" s="36"/>
      <c r="F31" s="38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12">
        <v>30</v>
      </c>
      <c r="B32" s="37" t="s">
        <v>13</v>
      </c>
      <c r="C32" s="37"/>
      <c r="D32" s="37"/>
      <c r="E32" s="37"/>
      <c r="F32" s="38" t="s">
        <v>14</v>
      </c>
      <c r="G32" s="35">
        <v>9.6999999999999993</v>
      </c>
      <c r="H32" s="35">
        <v>5.46</v>
      </c>
      <c r="I32" s="35"/>
      <c r="J32" s="35">
        <v>4.84</v>
      </c>
      <c r="K32" s="35"/>
      <c r="L32" s="35"/>
      <c r="M32" s="35">
        <v>34.840000000000003</v>
      </c>
      <c r="N32" s="35">
        <v>208.92</v>
      </c>
      <c r="O32" s="35"/>
    </row>
    <row r="33" spans="1:15" ht="20.25" customHeight="1" x14ac:dyDescent="0.15">
      <c r="A33" s="12"/>
      <c r="B33" s="36" t="s">
        <v>15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12" t="s">
        <v>96</v>
      </c>
      <c r="B34" s="37" t="s">
        <v>94</v>
      </c>
      <c r="C34" s="37"/>
      <c r="D34" s="37"/>
      <c r="E34" s="37"/>
      <c r="F34" s="38" t="s">
        <v>68</v>
      </c>
      <c r="G34" s="35">
        <v>3.85</v>
      </c>
      <c r="H34" s="35">
        <v>0.28999999999999998</v>
      </c>
      <c r="I34" s="35"/>
      <c r="J34" s="35">
        <v>0.04</v>
      </c>
      <c r="K34" s="35"/>
      <c r="L34" s="35"/>
      <c r="M34" s="35">
        <v>16</v>
      </c>
      <c r="N34" s="35">
        <v>67.78</v>
      </c>
      <c r="O34" s="35"/>
    </row>
    <row r="35" spans="1:15" ht="9.75" customHeight="1" x14ac:dyDescent="0.15">
      <c r="A35" s="12"/>
      <c r="B35" s="36" t="s">
        <v>95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12" t="s">
        <v>46</v>
      </c>
      <c r="B36" s="37" t="s">
        <v>36</v>
      </c>
      <c r="C36" s="37"/>
      <c r="D36" s="37"/>
      <c r="E36" s="37"/>
      <c r="F36" s="38">
        <v>25</v>
      </c>
      <c r="G36" s="35">
        <v>2.6</v>
      </c>
      <c r="H36" s="35">
        <v>1.66</v>
      </c>
      <c r="I36" s="35"/>
      <c r="J36" s="35">
        <v>0.22</v>
      </c>
      <c r="K36" s="35"/>
      <c r="L36" s="35"/>
      <c r="M36" s="35">
        <v>10.6</v>
      </c>
      <c r="N36" s="35">
        <v>50.99</v>
      </c>
      <c r="O36" s="35"/>
    </row>
    <row r="37" spans="1:15" ht="9.75" customHeight="1" x14ac:dyDescent="0.15">
      <c r="A37" s="12"/>
      <c r="B37" s="36" t="s">
        <v>38</v>
      </c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25</v>
      </c>
      <c r="C38" s="19"/>
      <c r="D38" s="19"/>
      <c r="E38" s="20"/>
      <c r="F38" s="7">
        <v>735</v>
      </c>
      <c r="G38" s="2">
        <f>G28+G30+G32+G34+G36</f>
        <v>82.999999999999986</v>
      </c>
      <c r="H38" s="10">
        <f>H28+H30+H32+H34+H36</f>
        <v>23.099999999999998</v>
      </c>
      <c r="I38" s="10"/>
      <c r="J38" s="10">
        <f>J28+J30+J32+J34+J36</f>
        <v>27.7</v>
      </c>
      <c r="K38" s="10"/>
      <c r="L38" s="10"/>
      <c r="M38" s="2">
        <f>M28+M30+M32+M34+M36</f>
        <v>100.22999999999999</v>
      </c>
      <c r="N38" s="10">
        <f>N28+N30+N32+N34+N36</f>
        <v>712.02</v>
      </c>
      <c r="O38" s="10"/>
    </row>
    <row r="39" spans="1:15" ht="14.1" customHeight="1" x14ac:dyDescent="0.15">
      <c r="B39" s="9" t="s">
        <v>39</v>
      </c>
      <c r="C39" s="9"/>
      <c r="D39" s="9"/>
      <c r="E39" s="9"/>
      <c r="F39" s="9"/>
      <c r="G39" s="2"/>
      <c r="H39" s="10">
        <f>H38+H26</f>
        <v>38.5</v>
      </c>
      <c r="I39" s="10"/>
      <c r="J39" s="10">
        <f>J38+J26</f>
        <v>47.4</v>
      </c>
      <c r="K39" s="10"/>
      <c r="L39" s="10"/>
      <c r="M39" s="2">
        <f>M38+M26</f>
        <v>167.59999999999997</v>
      </c>
      <c r="N39" s="10">
        <f>N38+N26</f>
        <v>1216.0999999999999</v>
      </c>
      <c r="O39" s="10"/>
    </row>
    <row r="42" spans="1:15" ht="15" x14ac:dyDescent="0.2">
      <c r="B42" s="6" t="s">
        <v>44</v>
      </c>
      <c r="E42" s="8"/>
      <c r="F42" s="8"/>
      <c r="G42" s="8"/>
      <c r="H42" s="6" t="s">
        <v>117</v>
      </c>
    </row>
    <row r="44" spans="1:15" ht="15" x14ac:dyDescent="0.2">
      <c r="B44" s="6" t="s">
        <v>45</v>
      </c>
      <c r="E44" s="8"/>
      <c r="F44" s="8"/>
      <c r="G44" s="8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opLeftCell="A13" workbookViewId="0">
      <selection activeCell="A18" sqref="A18:A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100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3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>
        <v>288</v>
      </c>
      <c r="B14" s="41" t="s">
        <v>101</v>
      </c>
      <c r="C14" s="41"/>
      <c r="D14" s="41"/>
      <c r="E14" s="41"/>
      <c r="F14" s="42" t="s">
        <v>49</v>
      </c>
      <c r="G14" s="39">
        <v>39.299999999999997</v>
      </c>
      <c r="H14" s="39">
        <v>7.28</v>
      </c>
      <c r="I14" s="39"/>
      <c r="J14" s="39">
        <v>12.03</v>
      </c>
      <c r="K14" s="39"/>
      <c r="L14" s="39"/>
      <c r="M14" s="39">
        <v>23.89</v>
      </c>
      <c r="N14" s="39">
        <v>309.14</v>
      </c>
      <c r="O14" s="39"/>
    </row>
    <row r="15" spans="1:15" ht="27" customHeight="1" x14ac:dyDescent="0.15">
      <c r="A15" s="12"/>
      <c r="B15" s="40" t="s">
        <v>102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1" customHeight="1" x14ac:dyDescent="0.15">
      <c r="A16" s="12">
        <v>37</v>
      </c>
      <c r="B16" s="37" t="s">
        <v>67</v>
      </c>
      <c r="C16" s="37"/>
      <c r="D16" s="37"/>
      <c r="E16" s="37"/>
      <c r="F16" s="38" t="s">
        <v>68</v>
      </c>
      <c r="G16" s="35">
        <v>3</v>
      </c>
      <c r="H16" s="35">
        <v>0.19</v>
      </c>
      <c r="I16" s="35"/>
      <c r="J16" s="35">
        <v>0</v>
      </c>
      <c r="K16" s="35"/>
      <c r="L16" s="35"/>
      <c r="M16" s="35">
        <v>14.59</v>
      </c>
      <c r="N16" s="35">
        <v>59.52</v>
      </c>
      <c r="O16" s="35"/>
    </row>
    <row r="17" spans="1:15" ht="13.5" customHeight="1" x14ac:dyDescent="0.15">
      <c r="A17" s="12"/>
      <c r="B17" s="36" t="s">
        <v>69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7" customHeight="1" x14ac:dyDescent="0.15">
      <c r="A18" s="51">
        <v>311</v>
      </c>
      <c r="B18" s="41" t="s">
        <v>83</v>
      </c>
      <c r="C18" s="41"/>
      <c r="D18" s="41"/>
      <c r="E18" s="41"/>
      <c r="F18" s="52">
        <v>50</v>
      </c>
      <c r="G18" s="39">
        <v>36</v>
      </c>
      <c r="H18" s="39">
        <v>5.12</v>
      </c>
      <c r="I18" s="39"/>
      <c r="J18" s="39">
        <v>2.61</v>
      </c>
      <c r="K18" s="39"/>
      <c r="L18" s="39"/>
      <c r="M18" s="39">
        <v>16.96</v>
      </c>
      <c r="N18" s="39">
        <v>112.84</v>
      </c>
      <c r="O18" s="39"/>
    </row>
    <row r="19" spans="1:15" ht="19.5" customHeight="1" x14ac:dyDescent="0.15">
      <c r="A19" s="51"/>
      <c r="B19" s="40" t="s">
        <v>84</v>
      </c>
      <c r="C19" s="40"/>
      <c r="D19" s="40"/>
      <c r="E19" s="40"/>
      <c r="F19" s="5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12" t="s">
        <v>46</v>
      </c>
      <c r="B20" s="13" t="s">
        <v>22</v>
      </c>
      <c r="C20" s="14"/>
      <c r="D20" s="14"/>
      <c r="E20" s="14"/>
      <c r="F20" s="17">
        <v>40</v>
      </c>
      <c r="G20" s="10">
        <v>4.7</v>
      </c>
      <c r="H20" s="10">
        <v>3</v>
      </c>
      <c r="I20" s="10"/>
      <c r="J20" s="10">
        <v>1.1599999999999999</v>
      </c>
      <c r="K20" s="10"/>
      <c r="L20" s="10"/>
      <c r="M20" s="10">
        <v>20.56</v>
      </c>
      <c r="N20" s="10">
        <v>106</v>
      </c>
      <c r="O20" s="10"/>
    </row>
    <row r="21" spans="1:15" ht="13.5" customHeight="1" x14ac:dyDescent="0.15">
      <c r="A21" s="12"/>
      <c r="B21" s="15" t="s">
        <v>24</v>
      </c>
      <c r="C21" s="16"/>
      <c r="D21" s="16"/>
      <c r="E21" s="16"/>
      <c r="F21" s="17"/>
      <c r="G21" s="10"/>
      <c r="H21" s="10"/>
      <c r="I21" s="10"/>
      <c r="J21" s="10"/>
      <c r="K21" s="10"/>
      <c r="L21" s="10"/>
      <c r="M21" s="10"/>
      <c r="N21" s="10"/>
      <c r="O21" s="10"/>
    </row>
    <row r="22" spans="1:15" ht="0.75" customHeight="1" x14ac:dyDescent="0.15">
      <c r="A22" s="12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12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hidden="1" customHeight="1" x14ac:dyDescent="0.15">
      <c r="A24" s="12"/>
      <c r="B24" s="41"/>
      <c r="C24" s="41"/>
      <c r="D24" s="41"/>
      <c r="E24" s="41"/>
      <c r="F24" s="42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hidden="1" customHeight="1" x14ac:dyDescent="0.15">
      <c r="A25" s="12"/>
      <c r="B25" s="40"/>
      <c r="C25" s="40"/>
      <c r="D25" s="40"/>
      <c r="E25" s="40"/>
      <c r="F25" s="42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560</v>
      </c>
      <c r="G26" s="4">
        <f>G14+G16+G18+G22+G24+G20</f>
        <v>83</v>
      </c>
      <c r="H26" s="10">
        <f>SUM(H14:I21)</f>
        <v>15.59</v>
      </c>
      <c r="I26" s="10"/>
      <c r="J26" s="10">
        <f>SUM(J14:L21)</f>
        <v>15.799999999999999</v>
      </c>
      <c r="K26" s="10"/>
      <c r="L26" s="10"/>
      <c r="M26" s="4">
        <f>SUM(M14:M21)</f>
        <v>76</v>
      </c>
      <c r="N26" s="10">
        <f>N14+N16+N18+N22+N24+N20</f>
        <v>587.5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283</v>
      </c>
      <c r="B28" s="41" t="s">
        <v>72</v>
      </c>
      <c r="C28" s="41"/>
      <c r="D28" s="41"/>
      <c r="E28" s="41"/>
      <c r="F28" s="42" t="s">
        <v>49</v>
      </c>
      <c r="G28" s="39">
        <v>13.3</v>
      </c>
      <c r="H28" s="39">
        <v>1.89</v>
      </c>
      <c r="I28" s="39"/>
      <c r="J28" s="39">
        <v>5.78</v>
      </c>
      <c r="K28" s="39"/>
      <c r="L28" s="39"/>
      <c r="M28" s="39">
        <v>8.85</v>
      </c>
      <c r="N28" s="39">
        <v>97.79</v>
      </c>
      <c r="O28" s="39"/>
    </row>
    <row r="29" spans="1:15" ht="30.75" customHeight="1" x14ac:dyDescent="0.15">
      <c r="A29" s="12"/>
      <c r="B29" s="40" t="s">
        <v>73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12">
        <v>294</v>
      </c>
      <c r="B30" s="41" t="s">
        <v>103</v>
      </c>
      <c r="C30" s="41"/>
      <c r="D30" s="41"/>
      <c r="E30" s="41"/>
      <c r="F30" s="42" t="s">
        <v>11</v>
      </c>
      <c r="G30" s="39">
        <v>43.8</v>
      </c>
      <c r="H30" s="39">
        <v>12.12</v>
      </c>
      <c r="I30" s="39"/>
      <c r="J30" s="39">
        <v>11.13</v>
      </c>
      <c r="K30" s="39"/>
      <c r="L30" s="39"/>
      <c r="M30" s="39">
        <v>29.55</v>
      </c>
      <c r="N30" s="39">
        <v>222.83</v>
      </c>
      <c r="O30" s="39"/>
    </row>
    <row r="31" spans="1:15" ht="30" customHeight="1" x14ac:dyDescent="0.15">
      <c r="A31" s="12"/>
      <c r="B31" s="40" t="s">
        <v>12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2">
        <v>15</v>
      </c>
      <c r="B32" s="13" t="s">
        <v>32</v>
      </c>
      <c r="C32" s="14"/>
      <c r="D32" s="14"/>
      <c r="E32" s="14"/>
      <c r="F32" s="17" t="s">
        <v>14</v>
      </c>
      <c r="G32" s="10">
        <v>11.3</v>
      </c>
      <c r="H32" s="10">
        <v>8.49</v>
      </c>
      <c r="I32" s="10"/>
      <c r="J32" s="10">
        <v>6.41</v>
      </c>
      <c r="K32" s="10"/>
      <c r="L32" s="10"/>
      <c r="M32" s="10">
        <v>38.36</v>
      </c>
      <c r="N32" s="10">
        <v>244.74</v>
      </c>
      <c r="O32" s="10"/>
    </row>
    <row r="33" spans="1:15" ht="20.25" customHeight="1" x14ac:dyDescent="0.15">
      <c r="A33" s="12"/>
      <c r="B33" s="15" t="s">
        <v>33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2" customHeight="1" x14ac:dyDescent="0.15">
      <c r="A34" s="12">
        <v>16</v>
      </c>
      <c r="B34" s="41" t="s">
        <v>107</v>
      </c>
      <c r="C34" s="41"/>
      <c r="D34" s="41"/>
      <c r="E34" s="41"/>
      <c r="F34" s="42" t="s">
        <v>17</v>
      </c>
      <c r="G34" s="39">
        <v>12</v>
      </c>
      <c r="H34" s="39">
        <v>0.16</v>
      </c>
      <c r="I34" s="39"/>
      <c r="J34" s="39">
        <v>0.16</v>
      </c>
      <c r="K34" s="39"/>
      <c r="L34" s="39"/>
      <c r="M34" s="39">
        <v>23.16</v>
      </c>
      <c r="N34" s="39">
        <v>95.65</v>
      </c>
      <c r="O34" s="39"/>
    </row>
    <row r="35" spans="1:15" ht="13.5" customHeight="1" x14ac:dyDescent="0.15">
      <c r="A35" s="12"/>
      <c r="B35" s="40" t="s">
        <v>108</v>
      </c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35" customHeight="1" x14ac:dyDescent="0.15">
      <c r="A36" s="12" t="s">
        <v>46</v>
      </c>
      <c r="B36" s="41" t="s">
        <v>36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9.75" customHeight="1" x14ac:dyDescent="0.15">
      <c r="A37" s="12"/>
      <c r="B37" s="40" t="s">
        <v>38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18" t="s">
        <v>25</v>
      </c>
      <c r="C38" s="19"/>
      <c r="D38" s="19"/>
      <c r="E38" s="20"/>
      <c r="F38" s="7">
        <v>720</v>
      </c>
      <c r="G38" s="4">
        <f>G28+G30+G32+G34+G36</f>
        <v>82.999999999999986</v>
      </c>
      <c r="H38" s="10">
        <f>H28+H30+H32+H34+H36</f>
        <v>24.32</v>
      </c>
      <c r="I38" s="10"/>
      <c r="J38" s="10">
        <f>J28+J30+J32+J34+J36</f>
        <v>23.7</v>
      </c>
      <c r="K38" s="10"/>
      <c r="L38" s="10"/>
      <c r="M38" s="4">
        <f>M28+M30+M32+M34+M36</f>
        <v>110.51999999999998</v>
      </c>
      <c r="N38" s="10">
        <f>N28+N30+N32+N34+N36</f>
        <v>712</v>
      </c>
      <c r="O38" s="10"/>
    </row>
    <row r="39" spans="1:15" ht="14.1" customHeight="1" x14ac:dyDescent="0.15">
      <c r="B39" s="9" t="s">
        <v>39</v>
      </c>
      <c r="C39" s="9"/>
      <c r="D39" s="9"/>
      <c r="E39" s="9"/>
      <c r="F39" s="9"/>
      <c r="G39" s="4"/>
      <c r="H39" s="10">
        <f>H38+H26</f>
        <v>39.909999999999997</v>
      </c>
      <c r="I39" s="10"/>
      <c r="J39" s="10">
        <f>J38+J26</f>
        <v>39.5</v>
      </c>
      <c r="K39" s="10"/>
      <c r="L39" s="10"/>
      <c r="M39" s="4">
        <f>M38+M26</f>
        <v>186.51999999999998</v>
      </c>
      <c r="N39" s="10">
        <f>N38+N26</f>
        <v>1299.5</v>
      </c>
      <c r="O39" s="10"/>
    </row>
    <row r="42" spans="1:15" ht="15" x14ac:dyDescent="0.2">
      <c r="B42" s="6" t="s">
        <v>44</v>
      </c>
      <c r="E42" s="8"/>
      <c r="F42" s="8"/>
      <c r="G42" s="8"/>
      <c r="H42" s="6" t="s">
        <v>117</v>
      </c>
    </row>
    <row r="44" spans="1:15" ht="15" x14ac:dyDescent="0.2">
      <c r="B44" s="6" t="s">
        <v>45</v>
      </c>
      <c r="E44" s="8"/>
      <c r="F44" s="8"/>
      <c r="G44" s="8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opLeftCell="A10" workbookViewId="0">
      <selection activeCell="G16" sqref="G16:G1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104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3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0.25" customHeight="1" x14ac:dyDescent="0.15">
      <c r="A14" s="12">
        <v>313</v>
      </c>
      <c r="B14" s="41" t="s">
        <v>105</v>
      </c>
      <c r="C14" s="41"/>
      <c r="D14" s="41"/>
      <c r="E14" s="41"/>
      <c r="F14" s="42" t="s">
        <v>17</v>
      </c>
      <c r="G14" s="39">
        <v>34.700000000000003</v>
      </c>
      <c r="H14" s="39">
        <v>10.16</v>
      </c>
      <c r="I14" s="39"/>
      <c r="J14" s="39">
        <v>10.29</v>
      </c>
      <c r="K14" s="39"/>
      <c r="L14" s="39"/>
      <c r="M14" s="39">
        <v>21.41</v>
      </c>
      <c r="N14" s="39">
        <v>281.58</v>
      </c>
      <c r="O14" s="39"/>
    </row>
    <row r="15" spans="1:15" ht="22.5" customHeight="1" x14ac:dyDescent="0.15">
      <c r="A15" s="12"/>
      <c r="B15" s="40" t="s">
        <v>106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8.75" customHeight="1" x14ac:dyDescent="0.15">
      <c r="A16" s="12">
        <v>37</v>
      </c>
      <c r="B16" s="37" t="s">
        <v>67</v>
      </c>
      <c r="C16" s="37"/>
      <c r="D16" s="37"/>
      <c r="E16" s="37"/>
      <c r="F16" s="38" t="s">
        <v>68</v>
      </c>
      <c r="G16" s="35">
        <v>3</v>
      </c>
      <c r="H16" s="35">
        <v>0.19</v>
      </c>
      <c r="I16" s="35"/>
      <c r="J16" s="35">
        <v>0</v>
      </c>
      <c r="K16" s="35"/>
      <c r="L16" s="35"/>
      <c r="M16" s="35">
        <v>14.59</v>
      </c>
      <c r="N16" s="35">
        <v>59.52</v>
      </c>
      <c r="O16" s="35"/>
    </row>
    <row r="17" spans="1:15" ht="12.75" customHeight="1" x14ac:dyDescent="0.15">
      <c r="A17" s="12"/>
      <c r="B17" s="36" t="s">
        <v>69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.75" customHeight="1" x14ac:dyDescent="0.15">
      <c r="A18" s="12">
        <v>131</v>
      </c>
      <c r="B18" s="37" t="s">
        <v>89</v>
      </c>
      <c r="C18" s="37"/>
      <c r="D18" s="37"/>
      <c r="E18" s="37"/>
      <c r="F18" s="38">
        <v>50</v>
      </c>
      <c r="G18" s="35">
        <v>5.3</v>
      </c>
      <c r="H18" s="35">
        <v>4.2</v>
      </c>
      <c r="I18" s="35"/>
      <c r="J18" s="35">
        <v>4.4000000000000004</v>
      </c>
      <c r="K18" s="35"/>
      <c r="L18" s="35"/>
      <c r="M18" s="35">
        <v>27.58</v>
      </c>
      <c r="N18" s="35">
        <v>166.4</v>
      </c>
      <c r="O18" s="35"/>
    </row>
    <row r="19" spans="1:15" ht="32.25" customHeight="1" x14ac:dyDescent="0.15">
      <c r="A19" s="12"/>
      <c r="B19" s="36" t="s">
        <v>90</v>
      </c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3.5" customHeight="1" x14ac:dyDescent="0.15">
      <c r="A20" s="46" t="s">
        <v>46</v>
      </c>
      <c r="B20" s="47" t="s">
        <v>138</v>
      </c>
      <c r="C20" s="47"/>
      <c r="D20" s="47"/>
      <c r="E20" s="47"/>
      <c r="F20" s="48">
        <v>100</v>
      </c>
      <c r="G20" s="49">
        <v>40</v>
      </c>
      <c r="H20" s="49">
        <v>2.4</v>
      </c>
      <c r="I20" s="49"/>
      <c r="J20" s="49">
        <v>1.2</v>
      </c>
      <c r="K20" s="49"/>
      <c r="L20" s="49"/>
      <c r="M20" s="49">
        <v>14.4</v>
      </c>
      <c r="N20" s="49">
        <v>80</v>
      </c>
      <c r="O20" s="49"/>
    </row>
    <row r="21" spans="1:15" ht="15.75" customHeight="1" x14ac:dyDescent="0.15">
      <c r="A21" s="46"/>
      <c r="B21" s="50" t="s">
        <v>139</v>
      </c>
      <c r="C21" s="50"/>
      <c r="D21" s="50"/>
      <c r="E21" s="50"/>
      <c r="F21" s="48"/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1.5" customHeight="1" x14ac:dyDescent="0.15">
      <c r="A22" s="12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12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0.75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565</v>
      </c>
      <c r="G26" s="4">
        <f>G14+G16+G18+G22+G24+G20</f>
        <v>83</v>
      </c>
      <c r="H26" s="10">
        <f>SUM(H14:I21)</f>
        <v>16.95</v>
      </c>
      <c r="I26" s="10"/>
      <c r="J26" s="10">
        <f>SUM(J14:L21)</f>
        <v>15.889999999999999</v>
      </c>
      <c r="K26" s="10"/>
      <c r="L26" s="10"/>
      <c r="M26" s="4">
        <f>SUM(M14:M21)</f>
        <v>77.98</v>
      </c>
      <c r="N26" s="10">
        <f>SUM(N14:O21)</f>
        <v>587.5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31</v>
      </c>
      <c r="B28" s="41" t="s">
        <v>55</v>
      </c>
      <c r="C28" s="41"/>
      <c r="D28" s="41"/>
      <c r="E28" s="41"/>
      <c r="F28" s="42" t="s">
        <v>56</v>
      </c>
      <c r="G28" s="39">
        <v>15.8</v>
      </c>
      <c r="H28" s="39">
        <v>5.81</v>
      </c>
      <c r="I28" s="39"/>
      <c r="J28" s="39">
        <v>5.39</v>
      </c>
      <c r="K28" s="39"/>
      <c r="L28" s="39"/>
      <c r="M28" s="39">
        <v>19.23</v>
      </c>
      <c r="N28" s="39">
        <v>148.96</v>
      </c>
      <c r="O28" s="39"/>
    </row>
    <row r="29" spans="1:15" ht="30.75" customHeight="1" x14ac:dyDescent="0.15">
      <c r="A29" s="12"/>
      <c r="B29" s="40" t="s">
        <v>57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12">
        <v>419</v>
      </c>
      <c r="B30" s="13" t="s">
        <v>29</v>
      </c>
      <c r="C30" s="14"/>
      <c r="D30" s="14"/>
      <c r="E30" s="14"/>
      <c r="F30" s="17">
        <v>80</v>
      </c>
      <c r="G30" s="10">
        <v>34.700000000000003</v>
      </c>
      <c r="H30" s="10">
        <v>12.37</v>
      </c>
      <c r="I30" s="10"/>
      <c r="J30" s="10">
        <v>16.670000000000002</v>
      </c>
      <c r="K30" s="10"/>
      <c r="L30" s="10"/>
      <c r="M30" s="10">
        <v>29.79</v>
      </c>
      <c r="N30" s="10">
        <v>282.02999999999997</v>
      </c>
      <c r="O30" s="10"/>
    </row>
    <row r="31" spans="1:15" ht="30" customHeight="1" x14ac:dyDescent="0.15">
      <c r="A31" s="12"/>
      <c r="B31" s="15" t="s">
        <v>31</v>
      </c>
      <c r="C31" s="16"/>
      <c r="D31" s="16"/>
      <c r="E31" s="16"/>
      <c r="F31" s="17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3.35" customHeight="1" x14ac:dyDescent="0.15">
      <c r="A32" s="12">
        <v>282</v>
      </c>
      <c r="B32" s="41" t="s">
        <v>58</v>
      </c>
      <c r="C32" s="41"/>
      <c r="D32" s="41"/>
      <c r="E32" s="41"/>
      <c r="F32" s="42" t="s">
        <v>14</v>
      </c>
      <c r="G32" s="39">
        <v>22.8</v>
      </c>
      <c r="H32" s="39">
        <v>3.43</v>
      </c>
      <c r="I32" s="39"/>
      <c r="J32" s="39">
        <v>4.8899999999999997</v>
      </c>
      <c r="K32" s="39"/>
      <c r="L32" s="39"/>
      <c r="M32" s="39">
        <v>23.34</v>
      </c>
      <c r="N32" s="39">
        <v>151.49</v>
      </c>
      <c r="O32" s="39"/>
    </row>
    <row r="33" spans="1:15" ht="20.25" customHeight="1" x14ac:dyDescent="0.15">
      <c r="A33" s="12"/>
      <c r="B33" s="40" t="s">
        <v>59</v>
      </c>
      <c r="C33" s="40"/>
      <c r="D33" s="40"/>
      <c r="E33" s="40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12" t="s">
        <v>62</v>
      </c>
      <c r="B34" s="37" t="s">
        <v>60</v>
      </c>
      <c r="C34" s="37"/>
      <c r="D34" s="37"/>
      <c r="E34" s="37"/>
      <c r="F34" s="38" t="s">
        <v>17</v>
      </c>
      <c r="G34" s="35">
        <v>7.1</v>
      </c>
      <c r="H34" s="35">
        <v>0</v>
      </c>
      <c r="I34" s="35"/>
      <c r="J34" s="35">
        <v>0</v>
      </c>
      <c r="K34" s="35"/>
      <c r="L34" s="35"/>
      <c r="M34" s="35">
        <v>19.36</v>
      </c>
      <c r="N34" s="35">
        <v>77.41</v>
      </c>
      <c r="O34" s="35"/>
    </row>
    <row r="35" spans="1:15" ht="9.75" customHeight="1" x14ac:dyDescent="0.15">
      <c r="A35" s="12"/>
      <c r="B35" s="36" t="s">
        <v>61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12" t="s">
        <v>46</v>
      </c>
      <c r="B36" s="41" t="s">
        <v>36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9.75" customHeight="1" x14ac:dyDescent="0.15">
      <c r="A37" s="12"/>
      <c r="B37" s="40" t="s">
        <v>38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4.1" customHeight="1" x14ac:dyDescent="0.15">
      <c r="B38" s="18" t="s">
        <v>25</v>
      </c>
      <c r="C38" s="19"/>
      <c r="D38" s="19"/>
      <c r="E38" s="20"/>
      <c r="F38" s="7">
        <v>705</v>
      </c>
      <c r="G38" s="4">
        <f>G28+G30+G32+G34+G36</f>
        <v>82.999999999999986</v>
      </c>
      <c r="H38" s="10">
        <f>H28+H30+H32+H34+H36</f>
        <v>23.27</v>
      </c>
      <c r="I38" s="10"/>
      <c r="J38" s="10">
        <f>J28+J30+J32+J34+J36</f>
        <v>27.17</v>
      </c>
      <c r="K38" s="10"/>
      <c r="L38" s="10"/>
      <c r="M38" s="4">
        <f>M28+M30+M32+M34+M36</f>
        <v>102.32</v>
      </c>
      <c r="N38" s="10">
        <f>N28+N30+N32+N34+N36</f>
        <v>710.88</v>
      </c>
      <c r="O38" s="10"/>
    </row>
    <row r="39" spans="1:15" ht="14.1" customHeight="1" x14ac:dyDescent="0.15">
      <c r="B39" s="9" t="s">
        <v>39</v>
      </c>
      <c r="C39" s="9"/>
      <c r="D39" s="9"/>
      <c r="E39" s="9"/>
      <c r="F39" s="9"/>
      <c r="G39" s="4"/>
      <c r="H39" s="10">
        <f>H38+H26</f>
        <v>40.22</v>
      </c>
      <c r="I39" s="10"/>
      <c r="J39" s="10">
        <f>J38+J26</f>
        <v>43.06</v>
      </c>
      <c r="K39" s="10"/>
      <c r="L39" s="10"/>
      <c r="M39" s="4">
        <f>M38+M26</f>
        <v>180.3</v>
      </c>
      <c r="N39" s="10">
        <f>N38+N26</f>
        <v>1298.3800000000001</v>
      </c>
      <c r="O39" s="10"/>
    </row>
    <row r="42" spans="1:15" ht="15" x14ac:dyDescent="0.2">
      <c r="B42" s="6" t="s">
        <v>44</v>
      </c>
      <c r="E42" s="8"/>
      <c r="F42" s="8"/>
      <c r="G42" s="8"/>
      <c r="H42" s="6" t="s">
        <v>117</v>
      </c>
    </row>
    <row r="44" spans="1:15" ht="15" x14ac:dyDescent="0.2">
      <c r="B44" s="6" t="s">
        <v>45</v>
      </c>
      <c r="E44" s="8"/>
      <c r="F44" s="8"/>
      <c r="G44" s="8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13" workbookViewId="0">
      <selection activeCell="B18" sqref="B18:E1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109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3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12" t="s">
        <v>143</v>
      </c>
      <c r="B14" s="41" t="s">
        <v>144</v>
      </c>
      <c r="C14" s="41"/>
      <c r="D14" s="41"/>
      <c r="E14" s="41"/>
      <c r="F14" s="42" t="s">
        <v>97</v>
      </c>
      <c r="G14" s="39">
        <v>34.1</v>
      </c>
      <c r="H14" s="39">
        <v>7.23</v>
      </c>
      <c r="I14" s="39"/>
      <c r="J14" s="39">
        <v>9.4</v>
      </c>
      <c r="K14" s="39"/>
      <c r="L14" s="39"/>
      <c r="M14" s="39">
        <v>10.17</v>
      </c>
      <c r="N14" s="39">
        <v>149.43</v>
      </c>
      <c r="O14" s="39"/>
    </row>
    <row r="15" spans="1:15" ht="27" customHeight="1" x14ac:dyDescent="0.15">
      <c r="A15" s="12"/>
      <c r="B15" s="40" t="s">
        <v>145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8.75" customHeight="1" x14ac:dyDescent="0.15">
      <c r="A16" s="12">
        <v>29</v>
      </c>
      <c r="B16" s="37" t="s">
        <v>110</v>
      </c>
      <c r="C16" s="37"/>
      <c r="D16" s="37"/>
      <c r="E16" s="37"/>
      <c r="F16" s="38" t="s">
        <v>14</v>
      </c>
      <c r="G16" s="35">
        <v>17.7</v>
      </c>
      <c r="H16" s="35">
        <v>3.7</v>
      </c>
      <c r="I16" s="35"/>
      <c r="J16" s="35">
        <v>5.88</v>
      </c>
      <c r="K16" s="35"/>
      <c r="L16" s="35"/>
      <c r="M16" s="35">
        <v>38.81</v>
      </c>
      <c r="N16" s="35">
        <v>223.05</v>
      </c>
      <c r="O16" s="35"/>
    </row>
    <row r="17" spans="1:15" ht="11.25" customHeight="1" x14ac:dyDescent="0.15">
      <c r="A17" s="12"/>
      <c r="B17" s="36" t="s">
        <v>146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30" customHeight="1" x14ac:dyDescent="0.15">
      <c r="A18" s="53" t="s">
        <v>85</v>
      </c>
      <c r="B18" s="55" t="s">
        <v>81</v>
      </c>
      <c r="C18" s="56"/>
      <c r="D18" s="56"/>
      <c r="E18" s="57"/>
      <c r="F18" s="58" t="s">
        <v>17</v>
      </c>
      <c r="G18" s="60">
        <v>21.9</v>
      </c>
      <c r="H18" s="62">
        <v>1.95</v>
      </c>
      <c r="I18" s="63"/>
      <c r="J18" s="62">
        <v>1.55</v>
      </c>
      <c r="K18" s="66"/>
      <c r="L18" s="63"/>
      <c r="M18" s="60">
        <v>12.58</v>
      </c>
      <c r="N18" s="62">
        <v>72.5</v>
      </c>
      <c r="O18" s="63"/>
    </row>
    <row r="19" spans="1:15" ht="18" customHeight="1" x14ac:dyDescent="0.15">
      <c r="A19" s="54"/>
      <c r="B19" s="68" t="s">
        <v>82</v>
      </c>
      <c r="C19" s="69"/>
      <c r="D19" s="69"/>
      <c r="E19" s="70"/>
      <c r="F19" s="59"/>
      <c r="G19" s="61"/>
      <c r="H19" s="64"/>
      <c r="I19" s="65"/>
      <c r="J19" s="64"/>
      <c r="K19" s="67"/>
      <c r="L19" s="65"/>
      <c r="M19" s="61"/>
      <c r="N19" s="64"/>
      <c r="O19" s="65"/>
    </row>
    <row r="20" spans="1:15" ht="0.75" hidden="1" customHeight="1" x14ac:dyDescent="0.15">
      <c r="A20" s="44"/>
      <c r="B20" s="41"/>
      <c r="C20" s="41"/>
      <c r="D20" s="41"/>
      <c r="E20" s="41"/>
      <c r="F20" s="42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5"/>
      <c r="B21" s="40"/>
      <c r="C21" s="40"/>
      <c r="D21" s="40"/>
      <c r="E21" s="40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8" customHeight="1" x14ac:dyDescent="0.15">
      <c r="A22" s="12" t="s">
        <v>46</v>
      </c>
      <c r="B22" s="13" t="s">
        <v>22</v>
      </c>
      <c r="C22" s="14"/>
      <c r="D22" s="14"/>
      <c r="E22" s="14"/>
      <c r="F22" s="17">
        <v>50</v>
      </c>
      <c r="G22" s="10">
        <v>9.3000000000000007</v>
      </c>
      <c r="H22" s="10">
        <v>3</v>
      </c>
      <c r="I22" s="10"/>
      <c r="J22" s="10">
        <v>1.1599999999999999</v>
      </c>
      <c r="K22" s="10"/>
      <c r="L22" s="10"/>
      <c r="M22" s="10">
        <v>20.56</v>
      </c>
      <c r="N22" s="10">
        <v>106</v>
      </c>
      <c r="O22" s="10"/>
    </row>
    <row r="23" spans="1:15" ht="15.75" customHeight="1" x14ac:dyDescent="0.15">
      <c r="A23" s="12"/>
      <c r="B23" s="15" t="s">
        <v>24</v>
      </c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10.5" hidden="1" customHeight="1" x14ac:dyDescent="0.15">
      <c r="A24" s="12"/>
      <c r="B24" s="41"/>
      <c r="C24" s="41"/>
      <c r="D24" s="41"/>
      <c r="E24" s="41"/>
      <c r="F24" s="42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hidden="1" customHeight="1" x14ac:dyDescent="0.15">
      <c r="A25" s="12"/>
      <c r="B25" s="40"/>
      <c r="C25" s="40"/>
      <c r="D25" s="40"/>
      <c r="E25" s="40"/>
      <c r="F25" s="42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500</v>
      </c>
      <c r="G26" s="4">
        <f>G14+G16+G18+G22+G24+G20</f>
        <v>82.999999999999986</v>
      </c>
      <c r="H26" s="10">
        <f>H14+H16+H18+H22+H24</f>
        <v>15.879999999999999</v>
      </c>
      <c r="I26" s="10"/>
      <c r="J26" s="10">
        <f>J14+J16+J18+J22+J24</f>
        <v>17.990000000000002</v>
      </c>
      <c r="K26" s="10"/>
      <c r="L26" s="10"/>
      <c r="M26" s="4">
        <f>M14+M16+M18+M22+M24</f>
        <v>82.12</v>
      </c>
      <c r="N26" s="10">
        <f>N14+N16+N18+N22+N24</f>
        <v>550.98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300</v>
      </c>
      <c r="B28" s="41" t="s">
        <v>98</v>
      </c>
      <c r="C28" s="41"/>
      <c r="D28" s="41"/>
      <c r="E28" s="41"/>
      <c r="F28" s="42" t="s">
        <v>56</v>
      </c>
      <c r="G28" s="39">
        <v>20.8</v>
      </c>
      <c r="H28" s="39">
        <v>4.76</v>
      </c>
      <c r="I28" s="39"/>
      <c r="J28" s="39">
        <v>5.21</v>
      </c>
      <c r="K28" s="39"/>
      <c r="L28" s="39"/>
      <c r="M28" s="39">
        <v>19.260000000000002</v>
      </c>
      <c r="N28" s="39">
        <v>143.16999999999999</v>
      </c>
      <c r="O28" s="39"/>
    </row>
    <row r="29" spans="1:15" ht="30.75" customHeight="1" x14ac:dyDescent="0.15">
      <c r="A29" s="12"/>
      <c r="B29" s="40" t="s">
        <v>99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12" t="s">
        <v>140</v>
      </c>
      <c r="B30" s="41" t="s">
        <v>141</v>
      </c>
      <c r="C30" s="41"/>
      <c r="D30" s="41"/>
      <c r="E30" s="41"/>
      <c r="F30" s="42">
        <v>80</v>
      </c>
      <c r="G30" s="39">
        <v>42.8</v>
      </c>
      <c r="H30" s="39">
        <v>14.71</v>
      </c>
      <c r="I30" s="39"/>
      <c r="J30" s="39">
        <v>17.010000000000002</v>
      </c>
      <c r="K30" s="39"/>
      <c r="L30" s="39"/>
      <c r="M30" s="39">
        <v>23.44</v>
      </c>
      <c r="N30" s="39">
        <v>242.17</v>
      </c>
      <c r="O30" s="39"/>
    </row>
    <row r="31" spans="1:15" ht="18.75" customHeight="1" x14ac:dyDescent="0.15">
      <c r="A31" s="12"/>
      <c r="B31" s="40" t="s">
        <v>142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2">
        <v>30</v>
      </c>
      <c r="B32" s="13" t="s">
        <v>13</v>
      </c>
      <c r="C32" s="14"/>
      <c r="D32" s="14"/>
      <c r="E32" s="14"/>
      <c r="F32" s="17" t="s">
        <v>14</v>
      </c>
      <c r="G32" s="10">
        <v>9.6999999999999993</v>
      </c>
      <c r="H32" s="10">
        <v>5.46</v>
      </c>
      <c r="I32" s="10"/>
      <c r="J32" s="10">
        <v>4.84</v>
      </c>
      <c r="K32" s="10"/>
      <c r="L32" s="10"/>
      <c r="M32" s="10">
        <v>34.840000000000003</v>
      </c>
      <c r="N32" s="10">
        <v>208.92</v>
      </c>
      <c r="O32" s="10"/>
    </row>
    <row r="33" spans="1:15" ht="20.25" customHeight="1" x14ac:dyDescent="0.15">
      <c r="A33" s="12"/>
      <c r="B33" s="15" t="s">
        <v>15</v>
      </c>
      <c r="C33" s="16"/>
      <c r="D33" s="16"/>
      <c r="E33" s="16"/>
      <c r="F33" s="17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2.25" customHeight="1" x14ac:dyDescent="0.15">
      <c r="A34" s="12"/>
      <c r="B34" s="41"/>
      <c r="C34" s="41"/>
      <c r="D34" s="41"/>
      <c r="E34" s="41"/>
      <c r="F34" s="42"/>
      <c r="G34" s="39"/>
      <c r="H34" s="39"/>
      <c r="I34" s="39"/>
      <c r="J34" s="39"/>
      <c r="K34" s="39"/>
      <c r="L34" s="39"/>
      <c r="M34" s="39"/>
      <c r="N34" s="39"/>
      <c r="O34" s="39"/>
    </row>
    <row r="35" spans="1:15" ht="12.75" hidden="1" customHeight="1" x14ac:dyDescent="0.15">
      <c r="A35" s="12"/>
      <c r="B35" s="40"/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5" customHeight="1" x14ac:dyDescent="0.15">
      <c r="A36" s="12" t="s">
        <v>79</v>
      </c>
      <c r="B36" s="37" t="s">
        <v>75</v>
      </c>
      <c r="C36" s="37"/>
      <c r="D36" s="37"/>
      <c r="E36" s="37"/>
      <c r="F36" s="38" t="s">
        <v>17</v>
      </c>
      <c r="G36" s="35">
        <v>7.1</v>
      </c>
      <c r="H36" s="35">
        <v>0</v>
      </c>
      <c r="I36" s="35"/>
      <c r="J36" s="35">
        <v>0</v>
      </c>
      <c r="K36" s="35"/>
      <c r="L36" s="35"/>
      <c r="M36" s="35">
        <v>19.36</v>
      </c>
      <c r="N36" s="35">
        <v>77.41</v>
      </c>
      <c r="O36" s="35"/>
    </row>
    <row r="37" spans="1:15" ht="17.25" customHeight="1" x14ac:dyDescent="0.15">
      <c r="A37" s="12"/>
      <c r="B37" s="36" t="s">
        <v>76</v>
      </c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3.35" customHeight="1" x14ac:dyDescent="0.15">
      <c r="A38" s="12" t="s">
        <v>46</v>
      </c>
      <c r="B38" s="41" t="s">
        <v>36</v>
      </c>
      <c r="C38" s="41"/>
      <c r="D38" s="41"/>
      <c r="E38" s="41"/>
      <c r="F38" s="42">
        <v>25</v>
      </c>
      <c r="G38" s="39">
        <v>2.6</v>
      </c>
      <c r="H38" s="39">
        <v>1.66</v>
      </c>
      <c r="I38" s="39"/>
      <c r="J38" s="39">
        <v>0.22</v>
      </c>
      <c r="K38" s="39"/>
      <c r="L38" s="39"/>
      <c r="M38" s="39">
        <v>10.6</v>
      </c>
      <c r="N38" s="39">
        <v>50.99</v>
      </c>
      <c r="O38" s="39"/>
    </row>
    <row r="39" spans="1:15" ht="9.75" customHeight="1" x14ac:dyDescent="0.15">
      <c r="A39" s="12"/>
      <c r="B39" s="40" t="s">
        <v>38</v>
      </c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25</v>
      </c>
      <c r="C40" s="19"/>
      <c r="D40" s="19"/>
      <c r="E40" s="20"/>
      <c r="F40" s="7">
        <v>705</v>
      </c>
      <c r="G40" s="4">
        <f>G28+G30+G32+G34+G38+G36</f>
        <v>82.999999999999986</v>
      </c>
      <c r="H40" s="10">
        <f>SUM(H28:I39)</f>
        <v>26.59</v>
      </c>
      <c r="I40" s="10"/>
      <c r="J40" s="10">
        <f>SUM(J28:L39)</f>
        <v>27.28</v>
      </c>
      <c r="K40" s="10"/>
      <c r="L40" s="10"/>
      <c r="M40" s="4">
        <f>SUM(M28:M39)</f>
        <v>107.5</v>
      </c>
      <c r="N40" s="10">
        <f>SUM(N28:O39)</f>
        <v>722.66</v>
      </c>
      <c r="O40" s="10"/>
    </row>
    <row r="41" spans="1:15" ht="14.1" customHeight="1" x14ac:dyDescent="0.15">
      <c r="B41" s="9" t="s">
        <v>39</v>
      </c>
      <c r="C41" s="9"/>
      <c r="D41" s="9"/>
      <c r="E41" s="9"/>
      <c r="F41" s="9"/>
      <c r="G41" s="4"/>
      <c r="H41" s="10">
        <f>H40+H26</f>
        <v>42.47</v>
      </c>
      <c r="I41" s="10"/>
      <c r="J41" s="10">
        <f>J40+J26</f>
        <v>45.27</v>
      </c>
      <c r="K41" s="10"/>
      <c r="L41" s="10"/>
      <c r="M41" s="4">
        <f>M40+M26</f>
        <v>189.62</v>
      </c>
      <c r="N41" s="10">
        <f>N40+N26</f>
        <v>1273.6399999999999</v>
      </c>
      <c r="O41" s="10"/>
    </row>
    <row r="44" spans="1:15" ht="15" x14ac:dyDescent="0.2">
      <c r="B44" s="6" t="s">
        <v>44</v>
      </c>
      <c r="E44" s="8"/>
      <c r="F44" s="8"/>
      <c r="G44" s="8"/>
      <c r="H44" s="6" t="s">
        <v>117</v>
      </c>
    </row>
    <row r="46" spans="1:15" ht="15" x14ac:dyDescent="0.2">
      <c r="B46" s="6" t="s">
        <v>45</v>
      </c>
      <c r="E46" s="8"/>
      <c r="F46" s="8"/>
      <c r="G46" s="8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13" workbookViewId="0">
      <selection activeCell="B19" sqref="B19:E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40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41</v>
      </c>
      <c r="L5" s="26"/>
      <c r="M5" s="26"/>
      <c r="N5" s="26"/>
      <c r="O5" s="26"/>
    </row>
    <row r="6" spans="1:15" ht="21.2" customHeight="1" x14ac:dyDescent="0.15">
      <c r="C6" s="34" t="s">
        <v>118</v>
      </c>
      <c r="D6" s="34"/>
      <c r="E6" s="34"/>
      <c r="F6" s="34"/>
      <c r="G6" s="34"/>
      <c r="H6" s="34"/>
    </row>
    <row r="7" spans="1:15" ht="14.1" customHeight="1" x14ac:dyDescent="0.15">
      <c r="D7" s="43" t="s">
        <v>111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1" t="s">
        <v>43</v>
      </c>
      <c r="B11" s="33" t="s">
        <v>2</v>
      </c>
      <c r="C11" s="32"/>
      <c r="D11" s="32"/>
      <c r="E11" s="32"/>
      <c r="F11" s="32" t="s">
        <v>3</v>
      </c>
      <c r="G11" s="32" t="s">
        <v>4</v>
      </c>
      <c r="H11" s="32" t="s">
        <v>5</v>
      </c>
      <c r="I11" s="32"/>
      <c r="J11" s="32"/>
      <c r="K11" s="32"/>
      <c r="L11" s="32"/>
      <c r="M11" s="32"/>
      <c r="N11" s="32" t="s">
        <v>6</v>
      </c>
      <c r="O11" s="32"/>
    </row>
    <row r="12" spans="1:15" ht="25.5" customHeight="1" x14ac:dyDescent="0.15">
      <c r="A12" s="11"/>
      <c r="B12" s="33"/>
      <c r="C12" s="32"/>
      <c r="D12" s="32"/>
      <c r="E12" s="32"/>
      <c r="F12" s="32"/>
      <c r="G12" s="32"/>
      <c r="H12" s="32" t="s">
        <v>7</v>
      </c>
      <c r="I12" s="32"/>
      <c r="J12" s="32" t="s">
        <v>8</v>
      </c>
      <c r="K12" s="32"/>
      <c r="L12" s="32"/>
      <c r="M12" s="3" t="s">
        <v>9</v>
      </c>
      <c r="N12" s="32"/>
      <c r="O12" s="32"/>
    </row>
    <row r="13" spans="1:15" ht="21.2" customHeight="1" x14ac:dyDescent="0.15">
      <c r="A13" s="5"/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3.25" customHeight="1" x14ac:dyDescent="0.15">
      <c r="A14" s="12">
        <v>421</v>
      </c>
      <c r="B14" s="37" t="s">
        <v>147</v>
      </c>
      <c r="C14" s="37"/>
      <c r="D14" s="37"/>
      <c r="E14" s="37"/>
      <c r="F14" s="38" t="s">
        <v>56</v>
      </c>
      <c r="G14" s="35">
        <v>72.099999999999994</v>
      </c>
      <c r="H14" s="35">
        <v>15.24</v>
      </c>
      <c r="I14" s="35"/>
      <c r="J14" s="35">
        <v>17.62</v>
      </c>
      <c r="K14" s="35"/>
      <c r="L14" s="35"/>
      <c r="M14" s="35">
        <v>50.23</v>
      </c>
      <c r="N14" s="35">
        <v>445.39</v>
      </c>
      <c r="O14" s="35"/>
    </row>
    <row r="15" spans="1:15" ht="27" customHeight="1" x14ac:dyDescent="0.15">
      <c r="A15" s="12"/>
      <c r="B15" s="36" t="s">
        <v>148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6.5" customHeight="1" x14ac:dyDescent="0.15">
      <c r="A16" s="12">
        <v>35</v>
      </c>
      <c r="B16" s="37" t="s">
        <v>51</v>
      </c>
      <c r="C16" s="37"/>
      <c r="D16" s="37"/>
      <c r="E16" s="37"/>
      <c r="F16" s="38" t="s">
        <v>52</v>
      </c>
      <c r="G16" s="35">
        <v>5.6</v>
      </c>
      <c r="H16" s="35">
        <v>0.25</v>
      </c>
      <c r="I16" s="35"/>
      <c r="J16" s="35">
        <v>0.01</v>
      </c>
      <c r="K16" s="35"/>
      <c r="L16" s="35"/>
      <c r="M16" s="35">
        <v>14.79</v>
      </c>
      <c r="N16" s="35">
        <v>61.83</v>
      </c>
      <c r="O16" s="35"/>
    </row>
    <row r="17" spans="1:15" ht="13.5" customHeight="1" x14ac:dyDescent="0.15">
      <c r="A17" s="12"/>
      <c r="B17" s="36" t="s">
        <v>53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.75" customHeight="1" x14ac:dyDescent="0.15">
      <c r="A18" s="12" t="s">
        <v>46</v>
      </c>
      <c r="B18" s="13" t="s">
        <v>22</v>
      </c>
      <c r="C18" s="14"/>
      <c r="D18" s="14"/>
      <c r="E18" s="14"/>
      <c r="F18" s="17">
        <v>30</v>
      </c>
      <c r="G18" s="10">
        <v>5.3</v>
      </c>
      <c r="H18" s="10">
        <v>2.25</v>
      </c>
      <c r="I18" s="10"/>
      <c r="J18" s="10">
        <v>0.87</v>
      </c>
      <c r="K18" s="10"/>
      <c r="L18" s="10"/>
      <c r="M18" s="10">
        <v>15.42</v>
      </c>
      <c r="N18" s="10">
        <v>79.5</v>
      </c>
      <c r="O18" s="10"/>
    </row>
    <row r="19" spans="1:15" ht="19.5" customHeight="1" x14ac:dyDescent="0.15">
      <c r="A19" s="12"/>
      <c r="B19" s="15" t="s">
        <v>24</v>
      </c>
      <c r="C19" s="16"/>
      <c r="D19" s="16"/>
      <c r="E19" s="16"/>
      <c r="F19" s="17"/>
      <c r="G19" s="10"/>
      <c r="H19" s="10"/>
      <c r="I19" s="10"/>
      <c r="J19" s="10"/>
      <c r="K19" s="10"/>
      <c r="L19" s="10"/>
      <c r="M19" s="10"/>
      <c r="N19" s="10"/>
      <c r="O19" s="10"/>
    </row>
    <row r="20" spans="1:15" ht="21.75" hidden="1" customHeight="1" x14ac:dyDescent="0.15">
      <c r="A20" s="44"/>
      <c r="B20" s="41"/>
      <c r="C20" s="41"/>
      <c r="D20" s="41"/>
      <c r="E20" s="41"/>
      <c r="F20" s="42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5"/>
      <c r="B21" s="40"/>
      <c r="C21" s="40"/>
      <c r="D21" s="40"/>
      <c r="E21" s="40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.5" hidden="1" customHeight="1" x14ac:dyDescent="0.15">
      <c r="A22" s="12"/>
      <c r="B22" s="13"/>
      <c r="C22" s="14"/>
      <c r="D22" s="14"/>
      <c r="E22" s="14"/>
      <c r="F22" s="17"/>
      <c r="G22" s="10"/>
      <c r="H22" s="10"/>
      <c r="I22" s="10"/>
      <c r="J22" s="10"/>
      <c r="K22" s="10"/>
      <c r="L22" s="10"/>
      <c r="M22" s="10"/>
      <c r="N22" s="10"/>
      <c r="O22" s="10"/>
    </row>
    <row r="23" spans="1:15" ht="16.5" hidden="1" customHeight="1" x14ac:dyDescent="0.15">
      <c r="A23" s="12"/>
      <c r="B23" s="15"/>
      <c r="C23" s="16"/>
      <c r="D23" s="16"/>
      <c r="E23" s="16"/>
      <c r="F23" s="17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3" hidden="1" customHeight="1" x14ac:dyDescent="0.15">
      <c r="A24" s="12"/>
      <c r="B24" s="13"/>
      <c r="C24" s="14"/>
      <c r="D24" s="14"/>
      <c r="E24" s="14"/>
      <c r="F24" s="17"/>
      <c r="G24" s="10"/>
      <c r="H24" s="10"/>
      <c r="I24" s="10"/>
      <c r="J24" s="10"/>
      <c r="K24" s="10"/>
      <c r="L24" s="10"/>
      <c r="M24" s="10"/>
      <c r="N24" s="10"/>
      <c r="O24" s="10"/>
    </row>
    <row r="25" spans="1:15" ht="14.25" hidden="1" customHeight="1" x14ac:dyDescent="0.15">
      <c r="A25" s="12"/>
      <c r="B25" s="15"/>
      <c r="C25" s="16"/>
      <c r="D25" s="16"/>
      <c r="E25" s="16"/>
      <c r="F25" s="17"/>
      <c r="G25" s="10"/>
      <c r="H25" s="10"/>
      <c r="I25" s="10"/>
      <c r="J25" s="10"/>
      <c r="K25" s="10"/>
      <c r="L25" s="10"/>
      <c r="M25" s="10"/>
      <c r="N25" s="10"/>
      <c r="O25" s="10"/>
    </row>
    <row r="26" spans="1:15" ht="14.1" customHeight="1" x14ac:dyDescent="0.15">
      <c r="A26" s="5"/>
      <c r="B26" s="24" t="s">
        <v>25</v>
      </c>
      <c r="C26" s="19"/>
      <c r="D26" s="19"/>
      <c r="E26" s="20"/>
      <c r="F26" s="7">
        <v>502</v>
      </c>
      <c r="G26" s="4">
        <f>G14+G16+G18+G22+G24+G20</f>
        <v>82.999999999999986</v>
      </c>
      <c r="H26" s="10">
        <f>SUM(H14:I21)</f>
        <v>17.740000000000002</v>
      </c>
      <c r="I26" s="10"/>
      <c r="J26" s="10">
        <f>SUM(J14:L21)</f>
        <v>18.500000000000004</v>
      </c>
      <c r="K26" s="10"/>
      <c r="L26" s="10"/>
      <c r="M26" s="4">
        <f>SUM(M14:M21)</f>
        <v>80.44</v>
      </c>
      <c r="N26" s="10">
        <f>N14+N16+N18+N22+N24+N20</f>
        <v>586.72</v>
      </c>
      <c r="O26" s="10"/>
    </row>
    <row r="27" spans="1:15" ht="21.2" customHeight="1" x14ac:dyDescent="0.15">
      <c r="A27" s="5"/>
      <c r="B27" s="21" t="s">
        <v>26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2">
        <v>289</v>
      </c>
      <c r="B28" s="41" t="s">
        <v>124</v>
      </c>
      <c r="C28" s="41"/>
      <c r="D28" s="41"/>
      <c r="E28" s="41"/>
      <c r="F28" s="42" t="s">
        <v>49</v>
      </c>
      <c r="G28" s="39">
        <v>18.399999999999999</v>
      </c>
      <c r="H28" s="39">
        <v>2.38</v>
      </c>
      <c r="I28" s="39"/>
      <c r="J28" s="39">
        <v>5.97</v>
      </c>
      <c r="K28" s="39"/>
      <c r="L28" s="39"/>
      <c r="M28" s="39">
        <v>16.61</v>
      </c>
      <c r="N28" s="39">
        <v>132.32</v>
      </c>
      <c r="O28" s="39"/>
    </row>
    <row r="29" spans="1:15" ht="30.75" customHeight="1" x14ac:dyDescent="0.15">
      <c r="A29" s="12"/>
      <c r="B29" s="40" t="s">
        <v>125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12" t="s">
        <v>150</v>
      </c>
      <c r="B30" s="41" t="s">
        <v>149</v>
      </c>
      <c r="C30" s="41"/>
      <c r="D30" s="41"/>
      <c r="E30" s="41"/>
      <c r="F30" s="42">
        <v>80</v>
      </c>
      <c r="G30" s="39">
        <v>40.5</v>
      </c>
      <c r="H30" s="39">
        <v>16.399999999999999</v>
      </c>
      <c r="I30" s="39"/>
      <c r="J30" s="39">
        <v>14.22</v>
      </c>
      <c r="K30" s="39"/>
      <c r="L30" s="39"/>
      <c r="M30" s="39">
        <v>13.59</v>
      </c>
      <c r="N30" s="39">
        <v>290.92</v>
      </c>
      <c r="O30" s="39"/>
    </row>
    <row r="31" spans="1:15" ht="30" customHeight="1" x14ac:dyDescent="0.15">
      <c r="A31" s="12"/>
      <c r="B31" s="40" t="s">
        <v>151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2">
        <v>301</v>
      </c>
      <c r="B32" s="37" t="s">
        <v>152</v>
      </c>
      <c r="C32" s="37"/>
      <c r="D32" s="37"/>
      <c r="E32" s="37"/>
      <c r="F32" s="38" t="s">
        <v>14</v>
      </c>
      <c r="G32" s="35">
        <v>18.5</v>
      </c>
      <c r="H32" s="35">
        <v>2.74</v>
      </c>
      <c r="I32" s="35"/>
      <c r="J32" s="35">
        <v>7.27</v>
      </c>
      <c r="K32" s="35"/>
      <c r="L32" s="35"/>
      <c r="M32" s="35">
        <v>46.09</v>
      </c>
      <c r="N32" s="35">
        <v>184.56</v>
      </c>
      <c r="O32" s="35"/>
    </row>
    <row r="33" spans="1:15" ht="20.25" customHeight="1" x14ac:dyDescent="0.15">
      <c r="A33" s="12"/>
      <c r="B33" s="36" t="s">
        <v>153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12">
        <v>37</v>
      </c>
      <c r="B34" s="37" t="s">
        <v>67</v>
      </c>
      <c r="C34" s="37"/>
      <c r="D34" s="37"/>
      <c r="E34" s="37"/>
      <c r="F34" s="38" t="s">
        <v>68</v>
      </c>
      <c r="G34" s="35">
        <v>3</v>
      </c>
      <c r="H34" s="35">
        <v>0.19</v>
      </c>
      <c r="I34" s="35"/>
      <c r="J34" s="35">
        <v>0</v>
      </c>
      <c r="K34" s="35"/>
      <c r="L34" s="35"/>
      <c r="M34" s="35">
        <v>14.59</v>
      </c>
      <c r="N34" s="35">
        <v>59.52</v>
      </c>
      <c r="O34" s="35"/>
    </row>
    <row r="35" spans="1:15" ht="12.75" customHeight="1" x14ac:dyDescent="0.15">
      <c r="A35" s="12"/>
      <c r="B35" s="36" t="s">
        <v>69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9.75" customHeight="1" x14ac:dyDescent="0.15">
      <c r="A36" s="12" t="s">
        <v>46</v>
      </c>
      <c r="B36" s="41" t="s">
        <v>36</v>
      </c>
      <c r="C36" s="41"/>
      <c r="D36" s="41"/>
      <c r="E36" s="41"/>
      <c r="F36" s="42">
        <v>25</v>
      </c>
      <c r="G36" s="39">
        <v>2.6</v>
      </c>
      <c r="H36" s="39">
        <v>1.66</v>
      </c>
      <c r="I36" s="39"/>
      <c r="J36" s="39">
        <v>0.22</v>
      </c>
      <c r="K36" s="39"/>
      <c r="L36" s="39"/>
      <c r="M36" s="39">
        <v>10.6</v>
      </c>
      <c r="N36" s="39">
        <v>50.99</v>
      </c>
      <c r="O36" s="39"/>
    </row>
    <row r="37" spans="1:15" ht="17.25" customHeight="1" x14ac:dyDescent="0.15">
      <c r="A37" s="12"/>
      <c r="B37" s="40" t="s">
        <v>38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.5" customHeight="1" x14ac:dyDescent="0.15">
      <c r="A38" s="12"/>
      <c r="B38" s="41"/>
      <c r="C38" s="41"/>
      <c r="D38" s="41"/>
      <c r="E38" s="41"/>
      <c r="F38" s="42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9.75" hidden="1" customHeight="1" x14ac:dyDescent="0.15">
      <c r="A39" s="12"/>
      <c r="B39" s="40"/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25</v>
      </c>
      <c r="C40" s="19"/>
      <c r="D40" s="19"/>
      <c r="E40" s="20"/>
      <c r="F40" s="7">
        <v>725</v>
      </c>
      <c r="G40" s="4">
        <f>G28+G30+G32+G34+G38+G36</f>
        <v>83</v>
      </c>
      <c r="H40" s="10">
        <f>SUM(H28:I37)</f>
        <v>23.369999999999997</v>
      </c>
      <c r="I40" s="10"/>
      <c r="J40" s="10">
        <f>SUM(J28:L37)</f>
        <v>27.68</v>
      </c>
      <c r="K40" s="10"/>
      <c r="L40" s="10"/>
      <c r="M40" s="4">
        <f>SUM(M28:M37)</f>
        <v>101.48</v>
      </c>
      <c r="N40" s="10">
        <f>N28+N30+N32+N34+N38+N36</f>
        <v>718.31</v>
      </c>
      <c r="O40" s="10"/>
    </row>
    <row r="41" spans="1:15" ht="14.1" customHeight="1" x14ac:dyDescent="0.15">
      <c r="B41" s="9" t="s">
        <v>39</v>
      </c>
      <c r="C41" s="9"/>
      <c r="D41" s="9"/>
      <c r="E41" s="9"/>
      <c r="F41" s="9"/>
      <c r="G41" s="4"/>
      <c r="H41" s="10">
        <f>H40+H26</f>
        <v>41.11</v>
      </c>
      <c r="I41" s="10"/>
      <c r="J41" s="10">
        <f>J40+J26</f>
        <v>46.180000000000007</v>
      </c>
      <c r="K41" s="10"/>
      <c r="L41" s="10"/>
      <c r="M41" s="4">
        <f>M40+M26</f>
        <v>181.92000000000002</v>
      </c>
      <c r="N41" s="10">
        <f>N40+N26</f>
        <v>1305.03</v>
      </c>
      <c r="O41" s="10"/>
    </row>
    <row r="44" spans="1:15" ht="15" x14ac:dyDescent="0.2">
      <c r="B44" s="6" t="s">
        <v>44</v>
      </c>
      <c r="E44" s="8"/>
      <c r="F44" s="8"/>
      <c r="G44" s="8"/>
      <c r="H44" s="6" t="s">
        <v>117</v>
      </c>
    </row>
    <row r="46" spans="1:15" ht="15" x14ac:dyDescent="0.2">
      <c r="B46" s="6" t="s">
        <v>45</v>
      </c>
      <c r="E46" s="8"/>
      <c r="F46" s="8"/>
      <c r="G46" s="8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2025-08-26T08:36:40Z</dcterms:modified>
</cp:coreProperties>
</file>